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105" windowWidth="9510" windowHeight="3960"/>
  </bookViews>
  <sheets>
    <sheet name="Documentación PYME y Grandes E" sheetId="12" r:id="rId1"/>
    <sheet name="ESQUEMA" sheetId="14" r:id="rId2"/>
    <sheet name="Datos" sheetId="10" r:id="rId3"/>
    <sheet name="SC" sheetId="1" r:id="rId4"/>
    <sheet name="OC" sheetId="15" r:id="rId5"/>
    <sheet name="GD" sheetId="2" r:id="rId6"/>
    <sheet name="Factura" sheetId="3" r:id="rId7"/>
    <sheet name="Cheque" sheetId="6" r:id="rId8"/>
  </sheets>
  <calcPr calcId="125725"/>
</workbook>
</file>

<file path=xl/calcChain.xml><?xml version="1.0" encoding="utf-8"?>
<calcChain xmlns="http://schemas.openxmlformats.org/spreadsheetml/2006/main">
  <c r="E21" i="3"/>
  <c r="D11" i="2"/>
  <c r="D11" i="3" s="1"/>
  <c r="J7" i="12"/>
  <c r="J6"/>
  <c r="J5"/>
</calcChain>
</file>

<file path=xl/sharedStrings.xml><?xml version="1.0" encoding="utf-8"?>
<sst xmlns="http://schemas.openxmlformats.org/spreadsheetml/2006/main" count="162" uniqueCount="97">
  <si>
    <t>Nº</t>
  </si>
  <si>
    <t>Señor</t>
  </si>
  <si>
    <t>R.U.T.</t>
  </si>
  <si>
    <t>Dirección</t>
  </si>
  <si>
    <t>Cond de Venta</t>
  </si>
  <si>
    <t>Comuna</t>
  </si>
  <si>
    <t>Cantidad</t>
  </si>
  <si>
    <t>Detalle</t>
  </si>
  <si>
    <t>P/U</t>
  </si>
  <si>
    <t>Total</t>
  </si>
  <si>
    <t>Recibí Conforme</t>
  </si>
  <si>
    <t>Guía de Despacho</t>
  </si>
  <si>
    <t>Factura</t>
  </si>
  <si>
    <t>Neto</t>
  </si>
  <si>
    <t>I.V.A.</t>
  </si>
  <si>
    <t>Total Factura</t>
  </si>
  <si>
    <t>Firma</t>
  </si>
  <si>
    <t>Banco</t>
  </si>
  <si>
    <t>$</t>
  </si>
  <si>
    <t xml:space="preserve">Paguese a la </t>
  </si>
  <si>
    <t>orden de</t>
  </si>
  <si>
    <t>o al portador</t>
  </si>
  <si>
    <t>pesos</t>
  </si>
  <si>
    <t>Cta Cte</t>
  </si>
  <si>
    <t xml:space="preserve">R.U.T </t>
  </si>
  <si>
    <t>Ciudad</t>
  </si>
  <si>
    <t>Ciudad:</t>
  </si>
  <si>
    <t>Giro:</t>
  </si>
  <si>
    <t>Nº GD:</t>
  </si>
  <si>
    <t>Santiago</t>
  </si>
  <si>
    <t>de</t>
  </si>
  <si>
    <t>Del</t>
  </si>
  <si>
    <r>
      <rPr>
        <b/>
        <sz val="11"/>
        <color theme="1"/>
        <rFont val="Calibri"/>
        <family val="2"/>
        <scheme val="minor"/>
      </rPr>
      <t>Santiago</t>
    </r>
    <r>
      <rPr>
        <sz val="11"/>
        <color theme="1"/>
        <rFont val="Calibri"/>
        <family val="2"/>
        <scheme val="minor"/>
      </rPr>
      <t xml:space="preserve"> </t>
    </r>
  </si>
  <si>
    <t>del</t>
  </si>
  <si>
    <r>
      <rPr>
        <b/>
        <sz val="11"/>
        <color theme="1"/>
        <rFont val="Calibri"/>
        <family val="2"/>
        <scheme val="minor"/>
      </rPr>
      <t>Son: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</si>
  <si>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 Cancelado</t>
  </si>
  <si>
    <t>EMPRESA QUE VENDE</t>
  </si>
  <si>
    <t>Nombre de La empresa:</t>
  </si>
  <si>
    <t>R.U.T.:</t>
  </si>
  <si>
    <t>Dirección:</t>
  </si>
  <si>
    <t>Representante Legal:</t>
  </si>
  <si>
    <t>.-</t>
  </si>
  <si>
    <t>La suma de</t>
  </si>
  <si>
    <t>Más de 2.400 UF y menos de 25.000 UF</t>
  </si>
  <si>
    <t>Más de 25.000 UF y menos de 100.000 UF</t>
  </si>
  <si>
    <t>más de 100.000 UF</t>
  </si>
  <si>
    <t>Pequeña empresa:</t>
  </si>
  <si>
    <t>Mediana empresa:</t>
  </si>
  <si>
    <t>Grandes empresa:</t>
  </si>
  <si>
    <t>neto: más iva</t>
  </si>
  <si>
    <t>NOMINATIVO (ES EL CHEQUE MÁS SEGURO)</t>
  </si>
  <si>
    <t>( $ 28.679,45 Valor UF)</t>
  </si>
  <si>
    <t>al año</t>
  </si>
  <si>
    <t>De 50 a 199 trabjadores</t>
  </si>
  <si>
    <t>De 200 a más trabajadores</t>
  </si>
  <si>
    <t>De 10 a 49 trabajadores</t>
  </si>
  <si>
    <t xml:space="preserve">DOCUMENTACIÓN MERCANTIL PYME  Y GRANDES EMPRESAS                                                                                                                                  </t>
  </si>
  <si>
    <r>
      <rPr>
        <b/>
        <sz val="14"/>
        <color theme="0"/>
        <rFont val="Calibri"/>
        <family val="2"/>
        <scheme val="minor"/>
      </rPr>
      <t>GUÍA Nº5 G.C.T.</t>
    </r>
    <r>
      <rPr>
        <sz val="10"/>
        <color theme="0"/>
        <rFont val="Calibri"/>
        <family val="2"/>
        <scheme val="minor"/>
      </rPr>
      <t xml:space="preserve">
GESTIÓN COMERCIAL Y TRIBUTARIA
ADMINISTRACIÓN RRHH 3ºC
OA 1 Leer y utilizar información contable básica acerca de la marcha de la empresa, incluida información sobre importaciones y/o exportaciones, de acuerdo a las normas internaciones de contabilidad (NIC) y de información financiera (NIIF) y a la legislación tributaria vigente.
AE 1 Gestiona la documentación mercantil de las importaciones y/o exportaciones conforme a las disposiciones contables y tributarias vigentes.
OBJETIVO DE LA GUÍA: "Llenar documentación Mercantil PYME Y GRANDES EMPRESAS"</t>
    </r>
    <r>
      <rPr>
        <sz val="10"/>
        <color theme="1"/>
        <rFont val="Calibri"/>
        <family val="2"/>
        <scheme val="minor"/>
      </rPr>
      <t xml:space="preserve">
</t>
    </r>
  </si>
  <si>
    <t>EMPRESA QUE COMPRA</t>
  </si>
  <si>
    <t>Jefe de Adquisición:</t>
  </si>
  <si>
    <t>Jefe de Sección</t>
  </si>
  <si>
    <t>SOLICITUD DE COMPRA</t>
  </si>
  <si>
    <t>Señor:</t>
  </si>
  <si>
    <t>firma</t>
  </si>
  <si>
    <t>ORDEN DE COMPRA</t>
  </si>
  <si>
    <t>Direccion:</t>
  </si>
  <si>
    <t>Cond pago:</t>
  </si>
  <si>
    <t>.</t>
  </si>
  <si>
    <r>
      <t xml:space="preserve">El señor José Torres </t>
    </r>
    <r>
      <rPr>
        <b/>
        <sz val="11"/>
        <color theme="1"/>
        <rFont val="Calibri"/>
        <family val="2"/>
        <scheme val="minor"/>
      </rPr>
      <t>Jefe de sección</t>
    </r>
    <r>
      <rPr>
        <sz val="11"/>
        <color theme="1"/>
        <rFont val="Calibri"/>
        <family val="2"/>
        <scheme val="minor"/>
      </rPr>
      <t xml:space="preserve"> departamento Confitería de la empresa Fruna R.U.T. 77.000.000-0, ubicada en Alameda #900, representante Legal Teresa Rios, solicita al </t>
    </r>
    <r>
      <rPr>
        <b/>
        <sz val="11"/>
        <color theme="1"/>
        <rFont val="Calibri"/>
        <family val="2"/>
        <scheme val="minor"/>
      </rPr>
      <t>Jefe de Adquisición Marcela Pérez</t>
    </r>
    <r>
      <rPr>
        <sz val="11"/>
        <color theme="1"/>
        <rFont val="Calibri"/>
        <family val="2"/>
        <scheme val="minor"/>
      </rPr>
      <t xml:space="preserve"> la siguiente mercadería</t>
    </r>
  </si>
  <si>
    <t>Chocolitos</t>
  </si>
  <si>
    <t>cada caja</t>
  </si>
  <si>
    <t>Valor Neto</t>
  </si>
  <si>
    <t>Mega</t>
  </si>
  <si>
    <t>Ésta mercadería será comprada a la empresa SAVORY R.U.T. 70.000.000-0, representante legal Fernanda Mora, ubicada en Observatorio #700, al crédito 120 días</t>
  </si>
  <si>
    <t>Se pide:</t>
  </si>
  <si>
    <t>Solicitud de Compra</t>
  </si>
  <si>
    <t>Orden de Compra</t>
  </si>
  <si>
    <r>
      <t xml:space="preserve">30/12/2012 se cancela la deuda con cheque </t>
    </r>
    <r>
      <rPr>
        <b/>
        <sz val="11"/>
        <color theme="1"/>
        <rFont val="Calibri"/>
        <family val="2"/>
        <scheme val="minor"/>
      </rPr>
      <t>NOMINATIVO</t>
    </r>
    <r>
      <rPr>
        <sz val="11"/>
        <color theme="1"/>
        <rFont val="Calibri"/>
        <family val="2"/>
        <scheme val="minor"/>
      </rPr>
      <t xml:space="preserve"> del Banco BBVA Nº Cuenta Corriente 1.000</t>
    </r>
  </si>
  <si>
    <t>J.Sección</t>
  </si>
  <si>
    <t>J.Adquisición</t>
  </si>
  <si>
    <t>Cotización</t>
  </si>
  <si>
    <t>Empresa que le a comprar</t>
  </si>
  <si>
    <t>José Torres</t>
  </si>
  <si>
    <t>77.000.000-0</t>
  </si>
  <si>
    <t>Alameda #900</t>
  </si>
  <si>
    <t>Teresa Rios</t>
  </si>
  <si>
    <t>Marcela Pérez</t>
  </si>
  <si>
    <t>Savory</t>
  </si>
  <si>
    <t>70.000.000-0</t>
  </si>
  <si>
    <t>Observatorio #700</t>
  </si>
  <si>
    <t>Fernanda Mora</t>
  </si>
  <si>
    <t>FRUNA</t>
  </si>
  <si>
    <t>bruto: iva incluido</t>
  </si>
  <si>
    <t>(porque son valores neto)</t>
  </si>
  <si>
    <t>BRUTO</t>
  </si>
  <si>
    <t>R.Legal</t>
  </si>
  <si>
    <t>NOTA: La explicación y llenado de ésta guía la encontrarás en nuestro canal de Youtube Trabajo en Equipo MGV        3ºC GCT Guía Nº5 Documentación Mercantil PYME https://www.youtube.com/watch?v=KXq7Fj48o88&amp;list=PLE_H9NhBXADjZeNCDTWEvyVaECaqDYDqP&amp;index=99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</si>
</sst>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lgerian"/>
      <family val="5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rgb="FF585858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ck">
        <color auto="1"/>
      </left>
      <right/>
      <top/>
      <bottom style="dash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0" fillId="0" borderId="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1" fillId="0" borderId="0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 wrapText="1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1" xfId="0" applyBorder="1"/>
    <xf numFmtId="0" fontId="0" fillId="0" borderId="22" xfId="0" applyBorder="1"/>
    <xf numFmtId="0" fontId="0" fillId="0" borderId="22" xfId="0" applyBorder="1" applyAlignment="1"/>
    <xf numFmtId="0" fontId="0" fillId="0" borderId="24" xfId="0" applyBorder="1"/>
    <xf numFmtId="0" fontId="0" fillId="0" borderId="25" xfId="0" applyBorder="1"/>
    <xf numFmtId="0" fontId="0" fillId="0" borderId="28" xfId="0" applyBorder="1"/>
    <xf numFmtId="0" fontId="0" fillId="0" borderId="29" xfId="0" applyBorder="1"/>
    <xf numFmtId="0" fontId="0" fillId="0" borderId="31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9" fontId="1" fillId="0" borderId="0" xfId="0" applyNumberFormat="1" applyFont="1" applyBorder="1" applyAlignment="1"/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4" xfId="0" applyFont="1" applyBorder="1"/>
    <xf numFmtId="0" fontId="1" fillId="0" borderId="22" xfId="0" applyFont="1" applyBorder="1"/>
    <xf numFmtId="1" fontId="0" fillId="0" borderId="23" xfId="0" applyNumberFormat="1" applyBorder="1"/>
    <xf numFmtId="0" fontId="0" fillId="0" borderId="0" xfId="0" applyBorder="1" applyAlignment="1"/>
    <xf numFmtId="0" fontId="1" fillId="0" borderId="0" xfId="0" applyFont="1" applyBorder="1" applyAlignment="1">
      <alignment vertical="center" wrapText="1"/>
    </xf>
    <xf numFmtId="0" fontId="0" fillId="0" borderId="8" xfId="0" applyBorder="1" applyAlignment="1">
      <alignment horizontal="right"/>
    </xf>
    <xf numFmtId="0" fontId="0" fillId="0" borderId="9" xfId="0" applyBorder="1" applyAlignment="1"/>
    <xf numFmtId="0" fontId="1" fillId="0" borderId="0" xfId="0" applyFont="1" applyBorder="1" applyAlignment="1"/>
    <xf numFmtId="0" fontId="0" fillId="0" borderId="9" xfId="0" applyBorder="1" applyAlignment="1">
      <alignment vertical="center" wrapText="1"/>
    </xf>
    <xf numFmtId="0" fontId="4" fillId="3" borderId="7" xfId="0" applyFont="1" applyFill="1" applyBorder="1" applyAlignment="1">
      <alignment horizontal="right" vertical="center" wrapText="1"/>
    </xf>
    <xf numFmtId="0" fontId="0" fillId="0" borderId="9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0" borderId="25" xfId="0" applyBorder="1" applyAlignment="1"/>
    <xf numFmtId="0" fontId="1" fillId="0" borderId="0" xfId="0" applyFont="1" applyBorder="1" applyAlignment="1">
      <alignment horizontal="right"/>
    </xf>
    <xf numFmtId="0" fontId="0" fillId="0" borderId="9" xfId="0" applyBorder="1"/>
    <xf numFmtId="0" fontId="0" fillId="0" borderId="34" xfId="0" applyBorder="1"/>
    <xf numFmtId="0" fontId="0" fillId="3" borderId="37" xfId="0" applyFill="1" applyBorder="1"/>
    <xf numFmtId="0" fontId="0" fillId="4" borderId="0" xfId="0" applyFill="1"/>
    <xf numFmtId="3" fontId="0" fillId="0" borderId="0" xfId="0" applyNumberFormat="1" applyBorder="1"/>
    <xf numFmtId="3" fontId="0" fillId="0" borderId="0" xfId="0" applyNumberFormat="1"/>
    <xf numFmtId="0" fontId="0" fillId="6" borderId="0" xfId="0" applyFill="1"/>
    <xf numFmtId="3" fontId="0" fillId="0" borderId="14" xfId="0" applyNumberFormat="1" applyBorder="1"/>
    <xf numFmtId="3" fontId="4" fillId="3" borderId="12" xfId="0" applyNumberFormat="1" applyFont="1" applyFill="1" applyBorder="1"/>
    <xf numFmtId="3" fontId="1" fillId="3" borderId="7" xfId="0" applyNumberFormat="1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right"/>
    </xf>
    <xf numFmtId="3" fontId="0" fillId="0" borderId="19" xfId="0" applyNumberFormat="1" applyBorder="1"/>
    <xf numFmtId="3" fontId="4" fillId="3" borderId="7" xfId="0" applyNumberFormat="1" applyFont="1" applyFill="1" applyBorder="1" applyAlignment="1">
      <alignment horizontal="left"/>
    </xf>
    <xf numFmtId="3" fontId="0" fillId="0" borderId="0" xfId="0" applyNumberFormat="1" applyBorder="1" applyAlignment="1">
      <alignment horizontal="left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left"/>
    </xf>
    <xf numFmtId="3" fontId="0" fillId="0" borderId="1" xfId="0" applyNumberFormat="1" applyBorder="1"/>
    <xf numFmtId="3" fontId="1" fillId="0" borderId="1" xfId="0" applyNumberFormat="1" applyFont="1" applyBorder="1"/>
    <xf numFmtId="3" fontId="1" fillId="0" borderId="22" xfId="0" applyNumberFormat="1" applyFont="1" applyBorder="1"/>
    <xf numFmtId="0" fontId="0" fillId="0" borderId="0" xfId="0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4" fillId="4" borderId="0" xfId="0" applyFont="1" applyFill="1" applyAlignment="1">
      <alignment horizontal="center" wrapText="1"/>
    </xf>
    <xf numFmtId="0" fontId="14" fillId="4" borderId="0" xfId="0" applyFont="1" applyFill="1"/>
    <xf numFmtId="0" fontId="1" fillId="6" borderId="0" xfId="0" applyFont="1" applyFill="1" applyAlignment="1">
      <alignment wrapText="1"/>
    </xf>
    <xf numFmtId="0" fontId="12" fillId="6" borderId="0" xfId="0" applyFont="1" applyFill="1" applyAlignment="1">
      <alignment wrapText="1"/>
    </xf>
    <xf numFmtId="0" fontId="0" fillId="0" borderId="23" xfId="0" applyBorder="1"/>
    <xf numFmtId="0" fontId="0" fillId="0" borderId="0" xfId="0" applyNumberFormat="1"/>
    <xf numFmtId="0" fontId="0" fillId="0" borderId="24" xfId="0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3" borderId="5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3" xfId="0" applyBorder="1" applyAlignment="1"/>
    <xf numFmtId="0" fontId="0" fillId="0" borderId="45" xfId="0" applyBorder="1" applyAlignment="1"/>
    <xf numFmtId="0" fontId="5" fillId="0" borderId="0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0" xfId="0" applyFill="1" applyBorder="1"/>
    <xf numFmtId="0" fontId="1" fillId="2" borderId="12" xfId="0" applyFont="1" applyFill="1" applyBorder="1" applyAlignment="1">
      <alignment horizontal="center"/>
    </xf>
    <xf numFmtId="0" fontId="1" fillId="0" borderId="16" xfId="0" applyFont="1" applyBorder="1" applyAlignment="1"/>
    <xf numFmtId="0" fontId="0" fillId="0" borderId="10" xfId="0" applyBorder="1" applyAlignment="1">
      <alignment horizontal="right"/>
    </xf>
    <xf numFmtId="3" fontId="0" fillId="0" borderId="12" xfId="0" applyNumberFormat="1" applyBorder="1"/>
    <xf numFmtId="0" fontId="0" fillId="0" borderId="10" xfId="0" applyBorder="1"/>
    <xf numFmtId="0" fontId="0" fillId="0" borderId="48" xfId="0" applyBorder="1"/>
    <xf numFmtId="0" fontId="1" fillId="0" borderId="8" xfId="0" applyFont="1" applyBorder="1"/>
    <xf numFmtId="15" fontId="0" fillId="0" borderId="0" xfId="0" applyNumberFormat="1" applyBorder="1"/>
    <xf numFmtId="0" fontId="0" fillId="0" borderId="33" xfId="0" applyBorder="1"/>
    <xf numFmtId="15" fontId="0" fillId="0" borderId="9" xfId="0" applyNumberFormat="1" applyBorder="1"/>
    <xf numFmtId="0" fontId="7" fillId="6" borderId="0" xfId="0" applyFont="1" applyFill="1" applyBorder="1" applyAlignment="1">
      <alignment horizontal="center" wrapText="1"/>
    </xf>
    <xf numFmtId="0" fontId="7" fillId="5" borderId="0" xfId="0" applyFont="1" applyFill="1" applyBorder="1" applyAlignment="1">
      <alignment horizontal="left" wrapText="1"/>
    </xf>
    <xf numFmtId="0" fontId="7" fillId="5" borderId="0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wrapText="1"/>
    </xf>
    <xf numFmtId="0" fontId="14" fillId="4" borderId="0" xfId="0" applyFont="1" applyFill="1" applyAlignment="1">
      <alignment horizont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wrapText="1"/>
    </xf>
    <xf numFmtId="3" fontId="13" fillId="4" borderId="0" xfId="0" applyNumberFormat="1" applyFont="1" applyFill="1" applyAlignment="1">
      <alignment horizontal="center" wrapText="1"/>
    </xf>
    <xf numFmtId="0" fontId="7" fillId="5" borderId="0" xfId="0" applyFont="1" applyFill="1" applyBorder="1" applyAlignment="1">
      <alignment horizontal="center" vertical="center" wrapText="1"/>
    </xf>
    <xf numFmtId="0" fontId="15" fillId="6" borderId="0" xfId="0" applyFont="1" applyFill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3" borderId="38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8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2" borderId="41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0" xfId="0" applyAlignment="1"/>
    <xf numFmtId="0" fontId="0" fillId="0" borderId="0" xfId="0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3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9" xfId="0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0" fillId="0" borderId="8" xfId="0" applyBorder="1" applyAlignment="1">
      <alignment horizontal="left"/>
    </xf>
    <xf numFmtId="3" fontId="0" fillId="0" borderId="1" xfId="0" applyNumberForma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0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24" xfId="0" applyFont="1" applyBorder="1" applyAlignment="1">
      <alignment horizontal="right"/>
    </xf>
    <xf numFmtId="0" fontId="0" fillId="0" borderId="24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25" xfId="0" quotePrefix="1" applyBorder="1" applyAlignment="1">
      <alignment horizontal="center"/>
    </xf>
    <xf numFmtId="0" fontId="0" fillId="0" borderId="27" xfId="0" quotePrefix="1" applyBorder="1" applyAlignment="1">
      <alignment horizontal="center"/>
    </xf>
    <xf numFmtId="0" fontId="0" fillId="0" borderId="19" xfId="0" quotePrefix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4" borderId="0" xfId="0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10.jpe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227134</xdr:colOff>
      <xdr:row>7</xdr:row>
      <xdr:rowOff>129687</xdr:rowOff>
    </xdr:from>
    <xdr:to>
      <xdr:col>11</xdr:col>
      <xdr:colOff>183276</xdr:colOff>
      <xdr:row>26</xdr:row>
      <xdr:rowOff>129687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49" y="3031149"/>
          <a:ext cx="6724650" cy="36195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109905</xdr:colOff>
      <xdr:row>1</xdr:row>
      <xdr:rowOff>73269</xdr:rowOff>
    </xdr:from>
    <xdr:to>
      <xdr:col>3</xdr:col>
      <xdr:colOff>58616</xdr:colOff>
      <xdr:row>1</xdr:row>
      <xdr:rowOff>322385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/>
        <a:srcRect b="25533"/>
        <a:stretch>
          <a:fillRect/>
        </a:stretch>
      </xdr:blipFill>
      <xdr:spPr bwMode="auto">
        <a:xfrm>
          <a:off x="252780" y="187569"/>
          <a:ext cx="1510811" cy="249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344365</xdr:colOff>
      <xdr:row>7</xdr:row>
      <xdr:rowOff>183173</xdr:rowOff>
    </xdr:from>
    <xdr:to>
      <xdr:col>4</xdr:col>
      <xdr:colOff>446943</xdr:colOff>
      <xdr:row>16</xdr:row>
      <xdr:rowOff>70332</xdr:rowOff>
    </xdr:to>
    <xdr:pic>
      <xdr:nvPicPr>
        <xdr:cNvPr id="30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3480" y="3084635"/>
          <a:ext cx="2388578" cy="160165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520212</xdr:colOff>
      <xdr:row>8</xdr:row>
      <xdr:rowOff>21981</xdr:rowOff>
    </xdr:from>
    <xdr:to>
      <xdr:col>11</xdr:col>
      <xdr:colOff>88027</xdr:colOff>
      <xdr:row>16</xdr:row>
      <xdr:rowOff>126756</xdr:rowOff>
    </xdr:to>
    <xdr:pic>
      <xdr:nvPicPr>
        <xdr:cNvPr id="30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667250" y="3113943"/>
          <a:ext cx="2438400" cy="1628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256442</xdr:colOff>
      <xdr:row>11</xdr:row>
      <xdr:rowOff>141795</xdr:rowOff>
    </xdr:from>
    <xdr:to>
      <xdr:col>9</xdr:col>
      <xdr:colOff>117230</xdr:colOff>
      <xdr:row>22</xdr:row>
      <xdr:rowOff>43960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029557" y="3805257"/>
          <a:ext cx="3905250" cy="199766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674076</xdr:colOff>
      <xdr:row>22</xdr:row>
      <xdr:rowOff>43961</xdr:rowOff>
    </xdr:from>
    <xdr:to>
      <xdr:col>8</xdr:col>
      <xdr:colOff>29308</xdr:colOff>
      <xdr:row>26</xdr:row>
      <xdr:rowOff>1</xdr:rowOff>
    </xdr:to>
    <xdr:pic>
      <xdr:nvPicPr>
        <xdr:cNvPr id="30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447191" y="5802923"/>
          <a:ext cx="3253155" cy="71804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51287</xdr:colOff>
      <xdr:row>20</xdr:row>
      <xdr:rowOff>130562</xdr:rowOff>
    </xdr:from>
    <xdr:to>
      <xdr:col>11</xdr:col>
      <xdr:colOff>8895</xdr:colOff>
      <xdr:row>25</xdr:row>
      <xdr:rowOff>30038</xdr:rowOff>
    </xdr:to>
    <xdr:pic>
      <xdr:nvPicPr>
        <xdr:cNvPr id="308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 rot="19736122">
          <a:off x="5868864" y="5508524"/>
          <a:ext cx="1157654" cy="85197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461596</xdr:colOff>
      <xdr:row>20</xdr:row>
      <xdr:rowOff>64022</xdr:rowOff>
    </xdr:from>
    <xdr:to>
      <xdr:col>3</xdr:col>
      <xdr:colOff>382595</xdr:colOff>
      <xdr:row>24</xdr:row>
      <xdr:rowOff>168519</xdr:rowOff>
    </xdr:to>
    <xdr:pic>
      <xdr:nvPicPr>
        <xdr:cNvPr id="30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 rot="1916117">
          <a:off x="710711" y="5441984"/>
          <a:ext cx="1444999" cy="86649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483977</xdr:colOff>
      <xdr:row>9</xdr:row>
      <xdr:rowOff>64077</xdr:rowOff>
    </xdr:from>
    <xdr:to>
      <xdr:col>2</xdr:col>
      <xdr:colOff>368628</xdr:colOff>
      <xdr:row>13</xdr:row>
      <xdr:rowOff>146899</xdr:rowOff>
    </xdr:to>
    <xdr:sp macro="" textlink="">
      <xdr:nvSpPr>
        <xdr:cNvPr id="2" name="1 CuadroTexto"/>
        <xdr:cNvSpPr txBox="1"/>
      </xdr:nvSpPr>
      <xdr:spPr>
        <a:xfrm rot="17533478">
          <a:off x="1046879" y="1749075"/>
          <a:ext cx="844822" cy="4466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000" b="1"/>
            <a:t>Solicitud de</a:t>
          </a:r>
          <a:r>
            <a:rPr lang="es-ES" sz="1000" b="1" baseline="0"/>
            <a:t> </a:t>
          </a:r>
          <a:r>
            <a:rPr lang="es-ES" sz="1000" b="1"/>
            <a:t>Compra</a:t>
          </a:r>
        </a:p>
      </xdr:txBody>
    </xdr:sp>
    <xdr:clientData/>
  </xdr:twoCellAnchor>
  <xdr:twoCellAnchor>
    <xdr:from>
      <xdr:col>3</xdr:col>
      <xdr:colOff>563880</xdr:colOff>
      <xdr:row>13</xdr:row>
      <xdr:rowOff>160020</xdr:rowOff>
    </xdr:from>
    <xdr:to>
      <xdr:col>4</xdr:col>
      <xdr:colOff>106680</xdr:colOff>
      <xdr:row>17</xdr:row>
      <xdr:rowOff>68580</xdr:rowOff>
    </xdr:to>
    <xdr:sp macro="" textlink="">
      <xdr:nvSpPr>
        <xdr:cNvPr id="3" name="2 Elipse"/>
        <xdr:cNvSpPr/>
      </xdr:nvSpPr>
      <xdr:spPr>
        <a:xfrm>
          <a:off x="2649855" y="2407920"/>
          <a:ext cx="561975" cy="67056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495300</xdr:colOff>
      <xdr:row>10</xdr:row>
      <xdr:rowOff>129540</xdr:rowOff>
    </xdr:from>
    <xdr:to>
      <xdr:col>4</xdr:col>
      <xdr:colOff>38100</xdr:colOff>
      <xdr:row>13</xdr:row>
      <xdr:rowOff>38100</xdr:rowOff>
    </xdr:to>
    <xdr:sp macro="" textlink="">
      <xdr:nvSpPr>
        <xdr:cNvPr id="4" name="3 Elipse"/>
        <xdr:cNvSpPr/>
      </xdr:nvSpPr>
      <xdr:spPr>
        <a:xfrm>
          <a:off x="2581275" y="1805940"/>
          <a:ext cx="561975" cy="48006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</xdr:col>
      <xdr:colOff>738188</xdr:colOff>
      <xdr:row>12</xdr:row>
      <xdr:rowOff>36512</xdr:rowOff>
    </xdr:from>
    <xdr:to>
      <xdr:col>3</xdr:col>
      <xdr:colOff>351155</xdr:colOff>
      <xdr:row>14</xdr:row>
      <xdr:rowOff>127952</xdr:rowOff>
    </xdr:to>
    <xdr:sp macro="" textlink="">
      <xdr:nvSpPr>
        <xdr:cNvPr id="5" name="4 Elipse"/>
        <xdr:cNvSpPr/>
      </xdr:nvSpPr>
      <xdr:spPr>
        <a:xfrm>
          <a:off x="1484313" y="2338387"/>
          <a:ext cx="525780" cy="47244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</xdr:col>
      <xdr:colOff>304800</xdr:colOff>
      <xdr:row>9</xdr:row>
      <xdr:rowOff>53340</xdr:rowOff>
    </xdr:from>
    <xdr:to>
      <xdr:col>2</xdr:col>
      <xdr:colOff>701040</xdr:colOff>
      <xdr:row>14</xdr:row>
      <xdr:rowOff>7620</xdr:rowOff>
    </xdr:to>
    <xdr:cxnSp macro="">
      <xdr:nvCxnSpPr>
        <xdr:cNvPr id="6" name="5 Conector recto de flecha"/>
        <xdr:cNvCxnSpPr/>
      </xdr:nvCxnSpPr>
      <xdr:spPr>
        <a:xfrm flipV="1">
          <a:off x="1628775" y="1539240"/>
          <a:ext cx="396240" cy="906780"/>
        </a:xfrm>
        <a:prstGeom prst="straightConnector1">
          <a:avLst/>
        </a:prstGeom>
        <a:ln w="317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8</xdr:row>
      <xdr:rowOff>82550</xdr:rowOff>
    </xdr:from>
    <xdr:to>
      <xdr:col>9</xdr:col>
      <xdr:colOff>30480</xdr:colOff>
      <xdr:row>8</xdr:row>
      <xdr:rowOff>97790</xdr:rowOff>
    </xdr:to>
    <xdr:cxnSp macro="">
      <xdr:nvCxnSpPr>
        <xdr:cNvPr id="7" name="6 Conector recto de flecha"/>
        <xdr:cNvCxnSpPr/>
      </xdr:nvCxnSpPr>
      <xdr:spPr>
        <a:xfrm>
          <a:off x="2751138" y="1622425"/>
          <a:ext cx="3399155" cy="15240"/>
        </a:xfrm>
        <a:prstGeom prst="straightConnector1">
          <a:avLst/>
        </a:prstGeom>
        <a:ln w="317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40290</xdr:colOff>
      <xdr:row>6</xdr:row>
      <xdr:rowOff>178090</xdr:rowOff>
    </xdr:from>
    <xdr:to>
      <xdr:col>6</xdr:col>
      <xdr:colOff>749578</xdr:colOff>
      <xdr:row>8</xdr:row>
      <xdr:rowOff>31751</xdr:rowOff>
    </xdr:to>
    <xdr:sp macro="" textlink="">
      <xdr:nvSpPr>
        <xdr:cNvPr id="8" name="7 CuadroTexto"/>
        <xdr:cNvSpPr txBox="1"/>
      </xdr:nvSpPr>
      <xdr:spPr>
        <a:xfrm>
          <a:off x="3294665" y="1321090"/>
          <a:ext cx="1288726" cy="2505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/>
            <a:t>Orden de Compra</a:t>
          </a:r>
        </a:p>
      </xdr:txBody>
    </xdr:sp>
    <xdr:clientData/>
  </xdr:twoCellAnchor>
  <xdr:twoCellAnchor>
    <xdr:from>
      <xdr:col>5</xdr:col>
      <xdr:colOff>118110</xdr:colOff>
      <xdr:row>12</xdr:row>
      <xdr:rowOff>27940</xdr:rowOff>
    </xdr:from>
    <xdr:to>
      <xdr:col>7</xdr:col>
      <xdr:colOff>49530</xdr:colOff>
      <xdr:row>13</xdr:row>
      <xdr:rowOff>96520</xdr:rowOff>
    </xdr:to>
    <xdr:sp macro="" textlink="">
      <xdr:nvSpPr>
        <xdr:cNvPr id="9" name="8 CuadroTexto"/>
        <xdr:cNvSpPr txBox="1"/>
      </xdr:nvSpPr>
      <xdr:spPr>
        <a:xfrm>
          <a:off x="3372485" y="2329815"/>
          <a:ext cx="1272858" cy="259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ES" sz="1100" b="1"/>
            <a:t>Guía</a:t>
          </a:r>
          <a:r>
            <a:rPr lang="es-ES" sz="1100" b="1" baseline="0"/>
            <a:t> de Despacho</a:t>
          </a:r>
          <a:endParaRPr lang="es-ES" sz="1100" b="1"/>
        </a:p>
      </xdr:txBody>
    </xdr:sp>
    <xdr:clientData/>
  </xdr:twoCellAnchor>
  <xdr:twoCellAnchor>
    <xdr:from>
      <xdr:col>4</xdr:col>
      <xdr:colOff>277178</xdr:colOff>
      <xdr:row>11</xdr:row>
      <xdr:rowOff>185420</xdr:rowOff>
    </xdr:from>
    <xdr:to>
      <xdr:col>8</xdr:col>
      <xdr:colOff>353378</xdr:colOff>
      <xdr:row>12</xdr:row>
      <xdr:rowOff>10160</xdr:rowOff>
    </xdr:to>
    <xdr:cxnSp macro="">
      <xdr:nvCxnSpPr>
        <xdr:cNvPr id="10" name="9 Conector recto de flecha"/>
        <xdr:cNvCxnSpPr/>
      </xdr:nvCxnSpPr>
      <xdr:spPr>
        <a:xfrm flipH="1" flipV="1">
          <a:off x="2952116" y="2296795"/>
          <a:ext cx="2759075" cy="15240"/>
        </a:xfrm>
        <a:prstGeom prst="straightConnector1">
          <a:avLst/>
        </a:prstGeom>
        <a:ln w="317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392112</xdr:colOff>
      <xdr:row>15</xdr:row>
      <xdr:rowOff>21907</xdr:rowOff>
    </xdr:from>
    <xdr:to>
      <xdr:col>6</xdr:col>
      <xdr:colOff>453072</xdr:colOff>
      <xdr:row>16</xdr:row>
      <xdr:rowOff>37147</xdr:rowOff>
    </xdr:to>
    <xdr:sp macro="" textlink="">
      <xdr:nvSpPr>
        <xdr:cNvPr id="11" name="10 CuadroTexto"/>
        <xdr:cNvSpPr txBox="1"/>
      </xdr:nvSpPr>
      <xdr:spPr>
        <a:xfrm>
          <a:off x="3646487" y="2895282"/>
          <a:ext cx="640398" cy="2057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ES" sz="1100" b="1">
              <a:solidFill>
                <a:srgbClr val="FF0000"/>
              </a:solidFill>
            </a:rPr>
            <a:t>Factura</a:t>
          </a:r>
        </a:p>
      </xdr:txBody>
    </xdr:sp>
    <xdr:clientData/>
  </xdr:twoCellAnchor>
  <xdr:twoCellAnchor>
    <xdr:from>
      <xdr:col>4</xdr:col>
      <xdr:colOff>240030</xdr:colOff>
      <xdr:row>14</xdr:row>
      <xdr:rowOff>151765</xdr:rowOff>
    </xdr:from>
    <xdr:to>
      <xdr:col>8</xdr:col>
      <xdr:colOff>316230</xdr:colOff>
      <xdr:row>14</xdr:row>
      <xdr:rowOff>167005</xdr:rowOff>
    </xdr:to>
    <xdr:cxnSp macro="">
      <xdr:nvCxnSpPr>
        <xdr:cNvPr id="12" name="11 Conector recto de flecha"/>
        <xdr:cNvCxnSpPr/>
      </xdr:nvCxnSpPr>
      <xdr:spPr>
        <a:xfrm flipH="1" flipV="1">
          <a:off x="2914968" y="2834640"/>
          <a:ext cx="2759075" cy="15240"/>
        </a:xfrm>
        <a:prstGeom prst="straightConnector1">
          <a:avLst/>
        </a:prstGeom>
        <a:ln w="317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360045</xdr:colOff>
      <xdr:row>17</xdr:row>
      <xdr:rowOff>26670</xdr:rowOff>
    </xdr:from>
    <xdr:to>
      <xdr:col>8</xdr:col>
      <xdr:colOff>451485</xdr:colOff>
      <xdr:row>17</xdr:row>
      <xdr:rowOff>34290</xdr:rowOff>
    </xdr:to>
    <xdr:cxnSp macro="">
      <xdr:nvCxnSpPr>
        <xdr:cNvPr id="13" name="12 Conector recto de flecha"/>
        <xdr:cNvCxnSpPr/>
      </xdr:nvCxnSpPr>
      <xdr:spPr>
        <a:xfrm>
          <a:off x="3465195" y="3036570"/>
          <a:ext cx="2777490" cy="7620"/>
        </a:xfrm>
        <a:prstGeom prst="straightConnector1">
          <a:avLst/>
        </a:prstGeom>
        <a:ln w="317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195127</xdr:colOff>
      <xdr:row>17</xdr:row>
      <xdr:rowOff>97971</xdr:rowOff>
    </xdr:from>
    <xdr:to>
      <xdr:col>6</xdr:col>
      <xdr:colOff>560887</xdr:colOff>
      <xdr:row>18</xdr:row>
      <xdr:rowOff>150813</xdr:rowOff>
    </xdr:to>
    <xdr:sp macro="" textlink="">
      <xdr:nvSpPr>
        <xdr:cNvPr id="14" name="13 CuadroTexto"/>
        <xdr:cNvSpPr txBox="1"/>
      </xdr:nvSpPr>
      <xdr:spPr>
        <a:xfrm>
          <a:off x="3392806" y="3309257"/>
          <a:ext cx="944063" cy="2501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1"/>
            <a:t>Cheque</a:t>
          </a:r>
        </a:p>
      </xdr:txBody>
    </xdr:sp>
    <xdr:clientData/>
  </xdr:twoCellAnchor>
  <xdr:twoCellAnchor editAs="oneCell">
    <xdr:from>
      <xdr:col>6</xdr:col>
      <xdr:colOff>79375</xdr:colOff>
      <xdr:row>9</xdr:row>
      <xdr:rowOff>103189</xdr:rowOff>
    </xdr:from>
    <xdr:to>
      <xdr:col>6</xdr:col>
      <xdr:colOff>735330</xdr:colOff>
      <xdr:row>11</xdr:row>
      <xdr:rowOff>177167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13188" y="1833564"/>
          <a:ext cx="655955" cy="45497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10</xdr:col>
      <xdr:colOff>434340</xdr:colOff>
      <xdr:row>16</xdr:row>
      <xdr:rowOff>45720</xdr:rowOff>
    </xdr:to>
    <xdr:pic>
      <xdr:nvPicPr>
        <xdr:cNvPr id="16" name="15 Imagen" descr="C:\Users\Ximena Cofre\Pictures\merca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1485900"/>
          <a:ext cx="1196340" cy="13792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222251</xdr:colOff>
      <xdr:row>9</xdr:row>
      <xdr:rowOff>31750</xdr:rowOff>
    </xdr:from>
    <xdr:to>
      <xdr:col>6</xdr:col>
      <xdr:colOff>18645</xdr:colOff>
      <xdr:row>11</xdr:row>
      <xdr:rowOff>137319</xdr:rowOff>
    </xdr:to>
    <xdr:pic>
      <xdr:nvPicPr>
        <xdr:cNvPr id="17" name="Picture 2" descr="https://tse2.mm.bing.net/th?id=OIP.oKwTUBDkQEQKmnJyeY2QjwAAAA&amp;pid=Api&amp;P=0&amp;w=300&amp;h=30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76626" y="1762125"/>
          <a:ext cx="375832" cy="486569"/>
        </a:xfrm>
        <a:prstGeom prst="rect">
          <a:avLst/>
        </a:prstGeom>
        <a:noFill/>
      </xdr:spPr>
    </xdr:pic>
    <xdr:clientData/>
  </xdr:twoCellAnchor>
  <xdr:twoCellAnchor>
    <xdr:from>
      <xdr:col>3</xdr:col>
      <xdr:colOff>23812</xdr:colOff>
      <xdr:row>9</xdr:row>
      <xdr:rowOff>150813</xdr:rowOff>
    </xdr:from>
    <xdr:to>
      <xdr:col>3</xdr:col>
      <xdr:colOff>360362</xdr:colOff>
      <xdr:row>11</xdr:row>
      <xdr:rowOff>114935</xdr:rowOff>
    </xdr:to>
    <xdr:sp macro="" textlink="">
      <xdr:nvSpPr>
        <xdr:cNvPr id="18" name="17 Elipse"/>
        <xdr:cNvSpPr/>
      </xdr:nvSpPr>
      <xdr:spPr>
        <a:xfrm>
          <a:off x="1682750" y="1881188"/>
          <a:ext cx="336550" cy="345122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103188</xdr:colOff>
      <xdr:row>15</xdr:row>
      <xdr:rowOff>103188</xdr:rowOff>
    </xdr:from>
    <xdr:to>
      <xdr:col>3</xdr:col>
      <xdr:colOff>439738</xdr:colOff>
      <xdr:row>17</xdr:row>
      <xdr:rowOff>67310</xdr:rowOff>
    </xdr:to>
    <xdr:sp macro="" textlink="">
      <xdr:nvSpPr>
        <xdr:cNvPr id="19" name="18 Elipse"/>
        <xdr:cNvSpPr/>
      </xdr:nvSpPr>
      <xdr:spPr>
        <a:xfrm>
          <a:off x="1762126" y="2976563"/>
          <a:ext cx="336550" cy="345122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235647</xdr:colOff>
      <xdr:row>13</xdr:row>
      <xdr:rowOff>48002</xdr:rowOff>
    </xdr:from>
    <xdr:ext cx="1632747" cy="374141"/>
    <xdr:sp macro="" textlink="">
      <xdr:nvSpPr>
        <xdr:cNvPr id="2" name="1 Rectángulo"/>
        <xdr:cNvSpPr/>
      </xdr:nvSpPr>
      <xdr:spPr>
        <a:xfrm rot="20330072">
          <a:off x="6007797" y="2175252"/>
          <a:ext cx="1632747" cy="3741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8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IVA INCLUÍDO</a:t>
          </a:r>
        </a:p>
      </xdr:txBody>
    </xdr:sp>
    <xdr:clientData/>
  </xdr:oneCellAnchor>
  <xdr:oneCellAnchor>
    <xdr:from>
      <xdr:col>3</xdr:col>
      <xdr:colOff>760036</xdr:colOff>
      <xdr:row>12</xdr:row>
      <xdr:rowOff>177809</xdr:rowOff>
    </xdr:from>
    <xdr:ext cx="1262675" cy="374141"/>
    <xdr:sp macro="" textlink="">
      <xdr:nvSpPr>
        <xdr:cNvPr id="3" name="2 Rectángulo"/>
        <xdr:cNvSpPr/>
      </xdr:nvSpPr>
      <xdr:spPr>
        <a:xfrm rot="20330072">
          <a:off x="2118936" y="2114559"/>
          <a:ext cx="1262675" cy="3741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8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MÁS IVA </a:t>
          </a:r>
        </a:p>
      </xdr:txBody>
    </xdr:sp>
    <xdr:clientData/>
  </xdr:oneCellAnchor>
  <xdr:twoCellAnchor>
    <xdr:from>
      <xdr:col>4</xdr:col>
      <xdr:colOff>57150</xdr:colOff>
      <xdr:row>2</xdr:row>
      <xdr:rowOff>133350</xdr:rowOff>
    </xdr:from>
    <xdr:to>
      <xdr:col>6</xdr:col>
      <xdr:colOff>673100</xdr:colOff>
      <xdr:row>3</xdr:row>
      <xdr:rowOff>133350</xdr:rowOff>
    </xdr:to>
    <xdr:cxnSp macro="">
      <xdr:nvCxnSpPr>
        <xdr:cNvPr id="5" name="4 Conector recto de flecha"/>
        <xdr:cNvCxnSpPr/>
      </xdr:nvCxnSpPr>
      <xdr:spPr>
        <a:xfrm flipV="1">
          <a:off x="2330450" y="279400"/>
          <a:ext cx="1663700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527050</xdr:colOff>
      <xdr:row>14</xdr:row>
      <xdr:rowOff>19050</xdr:rowOff>
    </xdr:from>
    <xdr:to>
      <xdr:col>6</xdr:col>
      <xdr:colOff>444500</xdr:colOff>
      <xdr:row>15</xdr:row>
      <xdr:rowOff>0</xdr:rowOff>
    </xdr:to>
    <xdr:cxnSp macro="">
      <xdr:nvCxnSpPr>
        <xdr:cNvPr id="7" name="6 Conector recto de flecha"/>
        <xdr:cNvCxnSpPr/>
      </xdr:nvCxnSpPr>
      <xdr:spPr>
        <a:xfrm flipH="1" flipV="1">
          <a:off x="3314700" y="2336800"/>
          <a:ext cx="450850" cy="1714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13607</xdr:colOff>
      <xdr:row>2</xdr:row>
      <xdr:rowOff>81643</xdr:rowOff>
    </xdr:from>
    <xdr:to>
      <xdr:col>6</xdr:col>
      <xdr:colOff>646339</xdr:colOff>
      <xdr:row>3</xdr:row>
      <xdr:rowOff>88447</xdr:rowOff>
    </xdr:to>
    <xdr:cxnSp macro="">
      <xdr:nvCxnSpPr>
        <xdr:cNvPr id="3" name="2 Conector recto de flecha"/>
        <xdr:cNvCxnSpPr/>
      </xdr:nvCxnSpPr>
      <xdr:spPr>
        <a:xfrm flipV="1">
          <a:off x="2183946" y="204107"/>
          <a:ext cx="1238250" cy="19730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</xdr:colOff>
      <xdr:row>6</xdr:row>
      <xdr:rowOff>112633</xdr:rowOff>
    </xdr:from>
    <xdr:to>
      <xdr:col>1</xdr:col>
      <xdr:colOff>808672</xdr:colOff>
      <xdr:row>6</xdr:row>
      <xdr:rowOff>120253</xdr:rowOff>
    </xdr:to>
    <xdr:cxnSp macro="">
      <xdr:nvCxnSpPr>
        <xdr:cNvPr id="3" name="2 Conector recto"/>
        <xdr:cNvCxnSpPr/>
      </xdr:nvCxnSpPr>
      <xdr:spPr>
        <a:xfrm flipV="1">
          <a:off x="400526" y="1291352"/>
          <a:ext cx="777240" cy="762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245507</xdr:colOff>
      <xdr:row>6</xdr:row>
      <xdr:rowOff>99060</xdr:rowOff>
    </xdr:from>
    <xdr:to>
      <xdr:col>10</xdr:col>
      <xdr:colOff>143828</xdr:colOff>
      <xdr:row>6</xdr:row>
      <xdr:rowOff>106680</xdr:rowOff>
    </xdr:to>
    <xdr:cxnSp macro="">
      <xdr:nvCxnSpPr>
        <xdr:cNvPr id="5" name="4 Conector recto"/>
        <xdr:cNvCxnSpPr/>
      </xdr:nvCxnSpPr>
      <xdr:spPr>
        <a:xfrm flipV="1">
          <a:off x="4222195" y="1277779"/>
          <a:ext cx="1094899" cy="762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6"/>
  <sheetViews>
    <sheetView tabSelected="1" zoomScale="140" zoomScaleNormal="140" workbookViewId="0">
      <selection activeCell="B35" sqref="B35"/>
    </sheetView>
  </sheetViews>
  <sheetFormatPr baseColWidth="10" defaultRowHeight="15"/>
  <cols>
    <col min="1" max="1" width="3.7109375" style="58" customWidth="1"/>
    <col min="2" max="4" width="11.42578125" style="58"/>
    <col min="5" max="5" width="12.7109375" style="58" customWidth="1"/>
    <col min="6" max="8" width="11.42578125" style="58"/>
    <col min="9" max="9" width="2.140625" style="58" bestFit="1" customWidth="1"/>
    <col min="10" max="10" width="14.7109375" style="58" customWidth="1"/>
    <col min="11" max="11" width="3.28515625" style="58" customWidth="1"/>
    <col min="12" max="12" width="8.140625" style="58" customWidth="1"/>
    <col min="13" max="13" width="6.28515625" style="58" customWidth="1"/>
    <col min="14" max="17" width="11.42578125" style="58"/>
  </cols>
  <sheetData>
    <row r="2" spans="1:17" s="55" customFormat="1" ht="130.5" customHeight="1">
      <c r="A2" s="58"/>
      <c r="B2" s="120" t="s">
        <v>57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  <c r="N2" s="58"/>
      <c r="O2" s="58"/>
      <c r="P2" s="58"/>
      <c r="Q2" s="58"/>
    </row>
    <row r="3" spans="1:17">
      <c r="B3" s="123" t="s">
        <v>56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7"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7" ht="18.75" customHeight="1">
      <c r="B5" s="118" t="s">
        <v>46</v>
      </c>
      <c r="C5" s="118"/>
      <c r="D5" s="118" t="s">
        <v>43</v>
      </c>
      <c r="E5" s="118"/>
      <c r="F5" s="118"/>
      <c r="G5" s="119" t="s">
        <v>51</v>
      </c>
      <c r="H5" s="119"/>
      <c r="I5" s="84" t="s">
        <v>18</v>
      </c>
      <c r="J5" s="124">
        <f>28679.45*2400</f>
        <v>68830680</v>
      </c>
      <c r="K5" s="124"/>
      <c r="L5" s="85" t="s">
        <v>52</v>
      </c>
      <c r="M5" s="126"/>
      <c r="N5" s="126"/>
    </row>
    <row r="6" spans="1:17" ht="18.75" customHeight="1">
      <c r="B6" s="125" t="s">
        <v>47</v>
      </c>
      <c r="C6" s="125"/>
      <c r="D6" s="118" t="s">
        <v>44</v>
      </c>
      <c r="E6" s="118"/>
      <c r="F6" s="118"/>
      <c r="G6" s="119" t="s">
        <v>51</v>
      </c>
      <c r="H6" s="119"/>
      <c r="I6" s="84" t="s">
        <v>18</v>
      </c>
      <c r="J6" s="124">
        <f>28679.45*25000</f>
        <v>716986250</v>
      </c>
      <c r="K6" s="124"/>
      <c r="L6" s="85" t="s">
        <v>52</v>
      </c>
    </row>
    <row r="7" spans="1:17" ht="15" customHeight="1">
      <c r="B7" s="118" t="s">
        <v>48</v>
      </c>
      <c r="C7" s="118"/>
      <c r="D7" s="118" t="s">
        <v>45</v>
      </c>
      <c r="E7" s="118"/>
      <c r="F7" s="118"/>
      <c r="G7" s="119" t="s">
        <v>51</v>
      </c>
      <c r="H7" s="119"/>
      <c r="I7" s="84" t="s">
        <v>18</v>
      </c>
      <c r="J7" s="124">
        <f>28679.45*100000</f>
        <v>2867945000</v>
      </c>
      <c r="K7" s="124"/>
      <c r="L7" s="85" t="s">
        <v>52</v>
      </c>
    </row>
    <row r="25" spans="1:17" s="55" customFormat="1" ht="15" customHeight="1">
      <c r="A25" s="58"/>
      <c r="B25" s="86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58"/>
      <c r="N25" s="58"/>
      <c r="O25" s="58"/>
      <c r="P25" s="58"/>
      <c r="Q25" s="58"/>
    </row>
    <row r="26" spans="1:17" s="55" customFormat="1">
      <c r="A26" s="58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58"/>
      <c r="N26" s="58"/>
      <c r="O26" s="58"/>
      <c r="P26" s="58"/>
      <c r="Q26" s="58"/>
    </row>
    <row r="27" spans="1:17" s="55" customFormat="1">
      <c r="A27" s="58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58"/>
      <c r="N27" s="58"/>
      <c r="O27" s="58"/>
      <c r="P27" s="58"/>
      <c r="Q27" s="58"/>
    </row>
    <row r="28" spans="1:17" s="55" customFormat="1" ht="15" customHeight="1">
      <c r="A28" s="58"/>
      <c r="B28" s="114"/>
      <c r="C28" s="114"/>
      <c r="D28" s="115" t="s">
        <v>46</v>
      </c>
      <c r="E28" s="115"/>
      <c r="F28" s="115" t="s">
        <v>55</v>
      </c>
      <c r="G28" s="115"/>
      <c r="H28" s="115"/>
      <c r="I28" s="87"/>
      <c r="J28" s="87"/>
      <c r="K28" s="87"/>
      <c r="L28" s="87"/>
      <c r="M28" s="58"/>
      <c r="N28" s="58"/>
      <c r="O28" s="58"/>
      <c r="P28" s="58"/>
      <c r="Q28" s="58"/>
    </row>
    <row r="29" spans="1:17" s="55" customFormat="1" ht="15" customHeight="1">
      <c r="A29" s="58"/>
      <c r="B29" s="117"/>
      <c r="C29" s="117"/>
      <c r="D29" s="116" t="s">
        <v>47</v>
      </c>
      <c r="E29" s="116"/>
      <c r="F29" s="115" t="s">
        <v>53</v>
      </c>
      <c r="G29" s="115"/>
      <c r="H29" s="115"/>
      <c r="I29" s="87"/>
      <c r="J29" s="87"/>
      <c r="K29" s="87"/>
      <c r="L29" s="87"/>
      <c r="M29" s="58"/>
      <c r="N29" s="58"/>
      <c r="O29" s="58"/>
      <c r="P29" s="58"/>
      <c r="Q29" s="58"/>
    </row>
    <row r="30" spans="1:17" s="55" customFormat="1" ht="15" customHeight="1">
      <c r="A30" s="58"/>
      <c r="B30" s="114"/>
      <c r="C30" s="114"/>
      <c r="D30" s="115" t="s">
        <v>48</v>
      </c>
      <c r="E30" s="115"/>
      <c r="F30" s="115" t="s">
        <v>54</v>
      </c>
      <c r="G30" s="115"/>
      <c r="H30" s="115"/>
      <c r="I30" s="87"/>
      <c r="J30" s="87"/>
      <c r="K30" s="87"/>
      <c r="L30" s="87"/>
      <c r="M30" s="58"/>
      <c r="N30" s="58"/>
      <c r="O30" s="58"/>
      <c r="P30" s="58"/>
      <c r="Q30" s="58"/>
    </row>
    <row r="31" spans="1:17" s="55" customFormat="1">
      <c r="A31" s="58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58"/>
      <c r="N31" s="58"/>
      <c r="O31" s="58"/>
      <c r="P31" s="58"/>
      <c r="Q31" s="58"/>
    </row>
    <row r="32" spans="1:17" s="58" customFormat="1" ht="15" customHeight="1">
      <c r="B32" s="215" t="s">
        <v>96</v>
      </c>
      <c r="C32" s="215"/>
      <c r="D32" s="215"/>
      <c r="E32" s="215"/>
      <c r="F32" s="215"/>
      <c r="G32" s="215"/>
      <c r="H32" s="215"/>
      <c r="I32" s="215"/>
      <c r="J32" s="215"/>
      <c r="K32" s="215"/>
    </row>
    <row r="33" spans="2:16" s="58" customFormat="1">
      <c r="B33" s="215"/>
      <c r="C33" s="215"/>
      <c r="D33" s="215"/>
      <c r="E33" s="215"/>
      <c r="F33" s="215"/>
      <c r="G33" s="215"/>
      <c r="H33" s="215"/>
      <c r="I33" s="215"/>
      <c r="J33" s="215"/>
      <c r="K33" s="215"/>
    </row>
    <row r="34" spans="2:16" s="58" customFormat="1">
      <c r="B34" s="215"/>
      <c r="C34" s="215"/>
      <c r="D34" s="215"/>
      <c r="E34" s="215"/>
      <c r="F34" s="215"/>
      <c r="G34" s="215"/>
      <c r="H34" s="215"/>
      <c r="I34" s="215"/>
      <c r="J34" s="215"/>
      <c r="K34" s="215"/>
    </row>
    <row r="35" spans="2:16" s="58" customFormat="1"/>
    <row r="36" spans="2:16" s="58" customFormat="1"/>
    <row r="37" spans="2:16" s="58" customFormat="1"/>
    <row r="38" spans="2:16" s="58" customFormat="1"/>
    <row r="39" spans="2:16" s="58" customFormat="1"/>
    <row r="40" spans="2:16" s="58" customFormat="1"/>
    <row r="41" spans="2:16" s="58" customFormat="1"/>
    <row r="42" spans="2:16" s="58" customFormat="1"/>
    <row r="43" spans="2:16" s="58" customFormat="1"/>
    <row r="44" spans="2:16" s="58" customFormat="1"/>
    <row r="45" spans="2:16" s="55" customFormat="1">
      <c r="P45" s="58"/>
    </row>
    <row r="46" spans="2:16" s="55" customFormat="1">
      <c r="P46" s="58"/>
    </row>
    <row r="47" spans="2:16" s="55" customFormat="1">
      <c r="P47" s="58"/>
    </row>
    <row r="48" spans="2:16" s="55" customFormat="1">
      <c r="P48" s="58"/>
    </row>
    <row r="49" spans="16:16" s="55" customFormat="1">
      <c r="P49" s="58"/>
    </row>
    <row r="50" spans="16:16" s="55" customFormat="1">
      <c r="P50" s="58"/>
    </row>
    <row r="51" spans="16:16" s="55" customFormat="1">
      <c r="P51" s="58"/>
    </row>
    <row r="52" spans="16:16" s="55" customFormat="1">
      <c r="P52" s="58"/>
    </row>
    <row r="53" spans="16:16" s="55" customFormat="1">
      <c r="P53" s="58"/>
    </row>
    <row r="54" spans="16:16" s="55" customFormat="1">
      <c r="P54" s="58"/>
    </row>
    <row r="55" spans="16:16" s="55" customFormat="1">
      <c r="P55" s="58"/>
    </row>
    <row r="56" spans="16:16" s="55" customFormat="1">
      <c r="P56" s="58"/>
    </row>
  </sheetData>
  <mergeCells count="25">
    <mergeCell ref="B32:K34"/>
    <mergeCell ref="B2:M2"/>
    <mergeCell ref="B3:L4"/>
    <mergeCell ref="B7:C7"/>
    <mergeCell ref="J5:K5"/>
    <mergeCell ref="J6:K6"/>
    <mergeCell ref="B5:C5"/>
    <mergeCell ref="B6:C6"/>
    <mergeCell ref="D5:F5"/>
    <mergeCell ref="J7:K7"/>
    <mergeCell ref="M5:N5"/>
    <mergeCell ref="D6:F6"/>
    <mergeCell ref="G5:H5"/>
    <mergeCell ref="G6:H6"/>
    <mergeCell ref="D7:F7"/>
    <mergeCell ref="G7:H7"/>
    <mergeCell ref="B30:C30"/>
    <mergeCell ref="D30:E30"/>
    <mergeCell ref="D29:E29"/>
    <mergeCell ref="D28:E28"/>
    <mergeCell ref="F28:H28"/>
    <mergeCell ref="F29:H29"/>
    <mergeCell ref="F30:H30"/>
    <mergeCell ref="B28:C28"/>
    <mergeCell ref="B29:C2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9"/>
  <sheetViews>
    <sheetView zoomScale="140" zoomScaleNormal="140" workbookViewId="0">
      <selection activeCell="M12" sqref="M12"/>
    </sheetView>
  </sheetViews>
  <sheetFormatPr baseColWidth="10" defaultRowHeight="15"/>
  <cols>
    <col min="1" max="1" width="1.85546875" customWidth="1"/>
    <col min="2" max="2" width="8.42578125" customWidth="1"/>
    <col min="3" max="3" width="13.7109375" customWidth="1"/>
    <col min="4" max="4" width="15.28515625" customWidth="1"/>
    <col min="5" max="6" width="8.7109375" customWidth="1"/>
    <col min="12" max="12" width="1.140625" customWidth="1"/>
  </cols>
  <sheetData>
    <row r="1" spans="2:11" ht="12" customHeight="1"/>
    <row r="2" spans="2:11">
      <c r="B2" s="136" t="s">
        <v>58</v>
      </c>
      <c r="C2" s="136"/>
      <c r="D2" s="136"/>
      <c r="E2" s="136"/>
      <c r="F2" s="77"/>
      <c r="H2" s="136" t="s">
        <v>36</v>
      </c>
      <c r="I2" s="136"/>
      <c r="J2" s="136"/>
      <c r="K2" s="136"/>
    </row>
    <row r="3" spans="2:11">
      <c r="B3" t="s">
        <v>37</v>
      </c>
      <c r="D3" s="128" t="s">
        <v>91</v>
      </c>
      <c r="E3" s="128"/>
      <c r="F3" s="72"/>
      <c r="H3" t="s">
        <v>37</v>
      </c>
      <c r="J3" s="128" t="s">
        <v>87</v>
      </c>
      <c r="K3" s="128"/>
    </row>
    <row r="4" spans="2:11">
      <c r="B4" s="134" t="s">
        <v>38</v>
      </c>
      <c r="C4" s="134"/>
      <c r="D4" s="135" t="s">
        <v>83</v>
      </c>
      <c r="E4" s="135"/>
      <c r="F4" s="72"/>
      <c r="H4" s="134" t="s">
        <v>38</v>
      </c>
      <c r="I4" s="134"/>
      <c r="J4" s="135" t="s">
        <v>88</v>
      </c>
      <c r="K4" s="135"/>
    </row>
    <row r="5" spans="2:11">
      <c r="B5" s="134" t="s">
        <v>39</v>
      </c>
      <c r="C5" s="134"/>
      <c r="D5" s="135" t="s">
        <v>84</v>
      </c>
      <c r="E5" s="135"/>
      <c r="F5" s="72"/>
      <c r="H5" s="134" t="s">
        <v>39</v>
      </c>
      <c r="I5" s="134"/>
      <c r="J5" s="135" t="s">
        <v>89</v>
      </c>
      <c r="K5" s="135"/>
    </row>
    <row r="6" spans="2:11">
      <c r="B6" s="133" t="s">
        <v>40</v>
      </c>
      <c r="C6" s="133"/>
      <c r="D6" s="135" t="s">
        <v>85</v>
      </c>
      <c r="E6" s="135"/>
      <c r="F6" s="72"/>
      <c r="H6" s="133" t="s">
        <v>40</v>
      </c>
      <c r="I6" s="133"/>
      <c r="J6" s="135" t="s">
        <v>90</v>
      </c>
      <c r="K6" s="135"/>
    </row>
    <row r="7" spans="2:11" ht="15.75" thickBot="1">
      <c r="B7" s="131"/>
      <c r="C7" s="131"/>
      <c r="D7" s="131"/>
      <c r="E7" s="131"/>
      <c r="F7" s="72"/>
      <c r="G7" t="s">
        <v>80</v>
      </c>
      <c r="H7" s="131"/>
      <c r="I7" s="131"/>
      <c r="J7" s="131"/>
      <c r="K7" s="131"/>
    </row>
    <row r="8" spans="2:11" ht="15.75" thickTop="1">
      <c r="B8" s="22"/>
      <c r="C8" s="23"/>
      <c r="D8" s="23"/>
      <c r="E8" s="88"/>
      <c r="F8" s="6"/>
      <c r="H8" s="22"/>
      <c r="I8" s="23"/>
      <c r="J8" s="23"/>
      <c r="K8" s="88"/>
    </row>
    <row r="9" spans="2:11">
      <c r="B9" s="132" t="s">
        <v>59</v>
      </c>
      <c r="C9" s="133"/>
      <c r="D9" s="54" t="s">
        <v>86</v>
      </c>
      <c r="E9" s="26"/>
      <c r="F9" s="6"/>
      <c r="H9" s="132"/>
      <c r="I9" s="133"/>
      <c r="J9" s="6"/>
      <c r="K9" s="26"/>
    </row>
    <row r="10" spans="2:11">
      <c r="B10" s="25"/>
      <c r="C10" s="6"/>
      <c r="D10" s="6"/>
      <c r="E10" s="26"/>
      <c r="F10" s="6"/>
      <c r="H10" s="25"/>
      <c r="I10" s="6"/>
      <c r="J10" s="6"/>
      <c r="K10" s="26"/>
    </row>
    <row r="11" spans="2:11">
      <c r="B11" s="25"/>
      <c r="C11" s="6"/>
      <c r="D11" s="6"/>
      <c r="E11" s="26"/>
      <c r="F11" s="6"/>
      <c r="H11" s="25"/>
      <c r="I11" s="6"/>
      <c r="J11" s="6"/>
      <c r="K11" s="26"/>
    </row>
    <row r="12" spans="2:11">
      <c r="B12" s="25"/>
      <c r="C12" s="6"/>
      <c r="D12" s="6"/>
      <c r="E12" s="26"/>
      <c r="F12" s="6"/>
      <c r="H12" s="25"/>
      <c r="I12" s="6"/>
      <c r="J12" s="6"/>
      <c r="K12" s="26"/>
    </row>
    <row r="13" spans="2:11">
      <c r="B13" s="25"/>
      <c r="C13" s="6"/>
      <c r="D13" s="6"/>
      <c r="E13" s="26"/>
      <c r="F13" s="6"/>
      <c r="H13" s="25"/>
      <c r="I13" s="6"/>
      <c r="J13" s="6"/>
      <c r="K13" s="26"/>
    </row>
    <row r="14" spans="2:11">
      <c r="B14" s="25"/>
      <c r="C14" s="6"/>
      <c r="D14" s="6"/>
      <c r="E14" s="26"/>
      <c r="F14" s="6"/>
      <c r="H14" s="25"/>
      <c r="I14" s="6"/>
      <c r="J14" s="6"/>
      <c r="K14" s="26"/>
    </row>
    <row r="15" spans="2:11">
      <c r="B15" s="129" t="s">
        <v>60</v>
      </c>
      <c r="C15" s="130"/>
      <c r="D15" s="6"/>
      <c r="E15" s="26"/>
      <c r="F15" s="6"/>
      <c r="G15" s="89"/>
      <c r="H15" s="129"/>
      <c r="I15" s="130"/>
      <c r="J15" s="6"/>
      <c r="K15" s="26"/>
    </row>
    <row r="16" spans="2:11">
      <c r="B16" s="127" t="s">
        <v>82</v>
      </c>
      <c r="C16" s="128"/>
      <c r="D16" s="6"/>
      <c r="E16" s="26"/>
      <c r="F16" s="6"/>
      <c r="H16" s="129"/>
      <c r="I16" s="130"/>
      <c r="J16" s="6"/>
      <c r="K16" s="26"/>
    </row>
    <row r="17" spans="2:11">
      <c r="B17" s="90"/>
      <c r="C17" s="72"/>
      <c r="D17" s="6"/>
      <c r="E17" s="26"/>
      <c r="F17" s="6"/>
      <c r="H17" s="90"/>
      <c r="I17" s="72"/>
      <c r="J17" s="6"/>
      <c r="K17" s="26"/>
    </row>
    <row r="18" spans="2:11" ht="15.75" thickBot="1">
      <c r="B18" s="27"/>
      <c r="C18" s="28"/>
      <c r="D18" s="28"/>
      <c r="E18" s="29"/>
      <c r="F18" s="6"/>
      <c r="H18" s="27"/>
      <c r="I18" s="28"/>
      <c r="J18" s="28"/>
      <c r="K18" s="29"/>
    </row>
    <row r="19" spans="2:11" ht="15.75" thickTop="1"/>
  </sheetData>
  <mergeCells count="24">
    <mergeCell ref="B2:E2"/>
    <mergeCell ref="H2:K2"/>
    <mergeCell ref="D3:E3"/>
    <mergeCell ref="J3:K3"/>
    <mergeCell ref="B4:C4"/>
    <mergeCell ref="D4:E4"/>
    <mergeCell ref="H4:I4"/>
    <mergeCell ref="J4:K4"/>
    <mergeCell ref="B5:C5"/>
    <mergeCell ref="D5:E5"/>
    <mergeCell ref="H5:I5"/>
    <mergeCell ref="J5:K5"/>
    <mergeCell ref="B6:C6"/>
    <mergeCell ref="D6:E6"/>
    <mergeCell ref="H6:I6"/>
    <mergeCell ref="J6:K6"/>
    <mergeCell ref="B16:C16"/>
    <mergeCell ref="H16:I16"/>
    <mergeCell ref="B7:E7"/>
    <mergeCell ref="H7:K7"/>
    <mergeCell ref="B9:C9"/>
    <mergeCell ref="H9:I9"/>
    <mergeCell ref="B15:C15"/>
    <mergeCell ref="H15:I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="160" zoomScaleNormal="160" workbookViewId="0">
      <selection activeCell="B8" sqref="B8:I9"/>
    </sheetView>
  </sheetViews>
  <sheetFormatPr baseColWidth="10" defaultRowHeight="15"/>
  <cols>
    <col min="1" max="1" width="1" customWidth="1"/>
    <col min="2" max="3" width="12.85546875" customWidth="1"/>
    <col min="4" max="4" width="4.42578125" bestFit="1" customWidth="1"/>
    <col min="5" max="5" width="23.28515625" customWidth="1"/>
    <col min="6" max="6" width="3.28515625" bestFit="1" customWidth="1"/>
    <col min="7" max="7" width="6.7109375" bestFit="1" customWidth="1"/>
    <col min="8" max="8" width="10.28515625" customWidth="1"/>
    <col min="9" max="9" width="13.42578125" customWidth="1"/>
  </cols>
  <sheetData>
    <row r="1" spans="1:9" s="55" customFormat="1" ht="6.75" customHeight="1" thickBot="1">
      <c r="A1"/>
      <c r="B1"/>
      <c r="C1"/>
      <c r="D1"/>
      <c r="E1"/>
      <c r="F1"/>
      <c r="G1"/>
      <c r="H1"/>
      <c r="I1"/>
    </row>
    <row r="2" spans="1:9" ht="15.75" thickTop="1">
      <c r="A2" t="s">
        <v>67</v>
      </c>
      <c r="B2" s="140" t="s">
        <v>68</v>
      </c>
      <c r="C2" s="141"/>
      <c r="D2" s="141"/>
      <c r="E2" s="141"/>
      <c r="F2" s="141"/>
      <c r="G2" s="141"/>
      <c r="H2" s="141"/>
      <c r="I2" s="142"/>
    </row>
    <row r="3" spans="1:9" ht="15.75" customHeight="1">
      <c r="B3" s="143"/>
      <c r="C3" s="144"/>
      <c r="D3" s="144"/>
      <c r="E3" s="144"/>
      <c r="F3" s="144"/>
      <c r="G3" s="144"/>
      <c r="H3" s="144"/>
      <c r="I3" s="145"/>
    </row>
    <row r="4" spans="1:9">
      <c r="B4" s="143"/>
      <c r="C4" s="144"/>
      <c r="D4" s="144"/>
      <c r="E4" s="144"/>
      <c r="F4" s="144"/>
      <c r="G4" s="144"/>
      <c r="H4" s="144"/>
      <c r="I4" s="145"/>
    </row>
    <row r="5" spans="1:9">
      <c r="B5" s="25"/>
      <c r="C5" s="6"/>
      <c r="D5" s="1">
        <v>120</v>
      </c>
      <c r="E5" s="1" t="s">
        <v>69</v>
      </c>
      <c r="F5" s="106" t="s">
        <v>18</v>
      </c>
      <c r="G5" s="107">
        <v>5000</v>
      </c>
      <c r="H5" s="108" t="s">
        <v>70</v>
      </c>
      <c r="I5" s="109" t="s">
        <v>71</v>
      </c>
    </row>
    <row r="6" spans="1:9">
      <c r="B6" s="25"/>
      <c r="C6" s="6"/>
      <c r="D6" s="1">
        <v>160</v>
      </c>
      <c r="E6" s="1" t="s">
        <v>72</v>
      </c>
      <c r="F6" s="106" t="s">
        <v>18</v>
      </c>
      <c r="G6" s="107">
        <v>6000</v>
      </c>
      <c r="H6" s="108" t="s">
        <v>70</v>
      </c>
      <c r="I6" s="109" t="s">
        <v>71</v>
      </c>
    </row>
    <row r="7" spans="1:9" ht="4.5" customHeight="1">
      <c r="B7" s="25"/>
      <c r="C7" s="6"/>
      <c r="D7" s="6"/>
      <c r="E7" s="6"/>
      <c r="F7" s="17"/>
      <c r="G7" s="17"/>
      <c r="H7" s="17"/>
      <c r="I7" s="26"/>
    </row>
    <row r="8" spans="1:9" ht="3" customHeight="1">
      <c r="B8" s="146" t="s">
        <v>73</v>
      </c>
      <c r="C8" s="147"/>
      <c r="D8" s="147"/>
      <c r="E8" s="147"/>
      <c r="F8" s="147"/>
      <c r="G8" s="147"/>
      <c r="H8" s="147"/>
      <c r="I8" s="148"/>
    </row>
    <row r="9" spans="1:9" ht="25.5" customHeight="1">
      <c r="B9" s="143"/>
      <c r="C9" s="144"/>
      <c r="D9" s="144"/>
      <c r="E9" s="144"/>
      <c r="F9" s="144"/>
      <c r="G9" s="144"/>
      <c r="H9" s="144"/>
      <c r="I9" s="145"/>
    </row>
    <row r="10" spans="1:9">
      <c r="B10" s="25"/>
      <c r="C10" s="110" t="s">
        <v>74</v>
      </c>
      <c r="D10" s="149"/>
      <c r="E10" s="149"/>
      <c r="F10" s="149"/>
      <c r="G10" s="149"/>
      <c r="H10" s="149"/>
      <c r="I10" s="150"/>
    </row>
    <row r="11" spans="1:9">
      <c r="B11" s="25"/>
      <c r="C11" s="111">
        <v>43011</v>
      </c>
      <c r="D11" s="151" t="s">
        <v>75</v>
      </c>
      <c r="E11" s="151"/>
      <c r="F11" s="6" t="s">
        <v>0</v>
      </c>
      <c r="G11" s="6">
        <v>140</v>
      </c>
      <c r="H11" s="6"/>
      <c r="I11" s="26"/>
    </row>
    <row r="12" spans="1:9">
      <c r="B12" s="25"/>
      <c r="C12" s="111">
        <v>43016</v>
      </c>
      <c r="D12" s="151" t="s">
        <v>76</v>
      </c>
      <c r="E12" s="151"/>
      <c r="F12" s="6" t="s">
        <v>0</v>
      </c>
      <c r="G12" s="6">
        <v>150</v>
      </c>
      <c r="H12" s="6"/>
      <c r="I12" s="26"/>
    </row>
    <row r="13" spans="1:9">
      <c r="B13" s="25"/>
      <c r="C13" s="111">
        <v>43027</v>
      </c>
      <c r="D13" s="151" t="s">
        <v>11</v>
      </c>
      <c r="E13" s="151"/>
      <c r="F13" s="6" t="s">
        <v>0</v>
      </c>
      <c r="G13" s="6">
        <v>210</v>
      </c>
      <c r="H13" s="6"/>
      <c r="I13" s="26"/>
    </row>
    <row r="14" spans="1:9" ht="15" customHeight="1">
      <c r="B14" s="112"/>
      <c r="C14" s="113">
        <v>43036</v>
      </c>
      <c r="D14" s="152" t="s">
        <v>12</v>
      </c>
      <c r="E14" s="152"/>
      <c r="F14" s="52" t="s">
        <v>0</v>
      </c>
      <c r="G14" s="52">
        <v>180</v>
      </c>
      <c r="H14" s="52"/>
      <c r="I14" s="53"/>
    </row>
    <row r="15" spans="1:9" ht="15.75" thickBot="1">
      <c r="B15" s="137" t="s">
        <v>77</v>
      </c>
      <c r="C15" s="138"/>
      <c r="D15" s="138"/>
      <c r="E15" s="138"/>
      <c r="F15" s="138"/>
      <c r="G15" s="138"/>
      <c r="H15" s="138"/>
      <c r="I15" s="139"/>
    </row>
    <row r="16" spans="1:9" ht="15.75" thickTop="1"/>
  </sheetData>
  <mergeCells count="8">
    <mergeCell ref="B15:I15"/>
    <mergeCell ref="B2:I4"/>
    <mergeCell ref="B8:I9"/>
    <mergeCell ref="D10:I10"/>
    <mergeCell ref="D11:E11"/>
    <mergeCell ref="D12:E12"/>
    <mergeCell ref="D13:E13"/>
    <mergeCell ref="D14:E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L18"/>
  <sheetViews>
    <sheetView zoomScale="160" zoomScaleNormal="160" workbookViewId="0">
      <selection activeCell="D8" sqref="D8:I8"/>
    </sheetView>
  </sheetViews>
  <sheetFormatPr baseColWidth="10" defaultRowHeight="15"/>
  <cols>
    <col min="1" max="1" width="2.7109375" customWidth="1"/>
    <col min="2" max="2" width="0.85546875" customWidth="1"/>
    <col min="3" max="3" width="6.42578125" bestFit="1" customWidth="1"/>
    <col min="4" max="4" width="14.140625" customWidth="1"/>
    <col min="5" max="5" width="3.85546875" customWidth="1"/>
    <col min="6" max="6" width="4.28515625" customWidth="1"/>
    <col min="7" max="7" width="15.28515625" customWidth="1"/>
    <col min="8" max="8" width="6.28515625" customWidth="1"/>
    <col min="9" max="9" width="5.140625" bestFit="1" customWidth="1"/>
    <col min="10" max="10" width="5" customWidth="1"/>
    <col min="11" max="11" width="0.7109375" customWidth="1"/>
  </cols>
  <sheetData>
    <row r="1" spans="2:12" ht="6" customHeight="1" thickBot="1"/>
    <row r="2" spans="2:12" ht="4.1500000000000004" customHeight="1">
      <c r="B2" s="2"/>
      <c r="C2" s="3"/>
      <c r="D2" s="3"/>
      <c r="E2" s="3"/>
      <c r="F2" s="3"/>
      <c r="G2" s="3"/>
      <c r="H2" s="3"/>
      <c r="I2" s="3"/>
      <c r="J2" s="3"/>
      <c r="K2" s="4"/>
    </row>
    <row r="3" spans="2:12">
      <c r="B3" s="5"/>
      <c r="C3" s="154"/>
      <c r="D3" s="155"/>
      <c r="E3" s="6"/>
      <c r="F3" s="158" t="s">
        <v>61</v>
      </c>
      <c r="G3" s="158"/>
      <c r="H3" s="158"/>
      <c r="I3" s="91"/>
      <c r="J3" s="92"/>
      <c r="K3" s="7"/>
    </row>
    <row r="4" spans="2:12" ht="16.149999999999999" customHeight="1">
      <c r="B4" s="5"/>
      <c r="C4" s="32" t="s">
        <v>24</v>
      </c>
      <c r="D4" s="93"/>
      <c r="E4" s="6"/>
      <c r="F4" s="158"/>
      <c r="G4" s="158"/>
      <c r="H4" s="158"/>
      <c r="I4" s="94" t="s">
        <v>0</v>
      </c>
      <c r="J4" s="95"/>
      <c r="K4" s="7"/>
    </row>
    <row r="5" spans="2:12" ht="14.45" customHeight="1">
      <c r="B5" s="5"/>
      <c r="C5" s="156"/>
      <c r="D5" s="157"/>
      <c r="E5" s="6"/>
      <c r="F5" s="6"/>
      <c r="G5" s="6"/>
      <c r="H5" s="6"/>
      <c r="I5" s="6"/>
      <c r="J5" s="6"/>
      <c r="K5" s="7"/>
    </row>
    <row r="6" spans="2:12" ht="14.25" customHeight="1">
      <c r="B6" s="5"/>
      <c r="C6" s="75"/>
      <c r="D6" s="80" t="s">
        <v>29</v>
      </c>
      <c r="E6" s="46"/>
      <c r="F6" s="31" t="s">
        <v>30</v>
      </c>
      <c r="G6" s="46"/>
      <c r="H6" s="31" t="s">
        <v>33</v>
      </c>
      <c r="I6" s="46"/>
      <c r="J6" s="75"/>
      <c r="K6" s="7"/>
    </row>
    <row r="7" spans="2:12" ht="9" customHeight="1">
      <c r="B7" s="5"/>
      <c r="C7" s="6"/>
      <c r="D7" s="6"/>
      <c r="E7" s="6"/>
      <c r="F7" s="6"/>
      <c r="G7" s="6"/>
      <c r="H7" s="6"/>
      <c r="I7" s="6"/>
      <c r="J7" s="6"/>
      <c r="K7" s="7"/>
    </row>
    <row r="8" spans="2:12" ht="14.45" customHeight="1">
      <c r="B8" s="5"/>
      <c r="C8" s="81" t="s">
        <v>62</v>
      </c>
      <c r="D8" s="159"/>
      <c r="E8" s="159"/>
      <c r="F8" s="159"/>
      <c r="G8" s="159"/>
      <c r="H8" s="159"/>
      <c r="I8" s="159"/>
      <c r="J8" s="6"/>
      <c r="K8" s="7"/>
      <c r="L8" t="s">
        <v>79</v>
      </c>
    </row>
    <row r="9" spans="2:12" ht="9.75" customHeight="1" thickBot="1">
      <c r="B9" s="5"/>
      <c r="C9" s="6"/>
      <c r="D9" s="6"/>
      <c r="E9" s="6"/>
      <c r="F9" s="6"/>
      <c r="G9" s="6"/>
      <c r="H9" s="6"/>
      <c r="I9" s="6"/>
      <c r="J9" s="6"/>
      <c r="K9" s="7"/>
    </row>
    <row r="10" spans="2:12" ht="14.45" customHeight="1">
      <c r="B10" s="5"/>
      <c r="C10" s="6"/>
      <c r="D10" s="96" t="s">
        <v>6</v>
      </c>
      <c r="E10" s="160" t="s">
        <v>7</v>
      </c>
      <c r="F10" s="160"/>
      <c r="G10" s="160"/>
      <c r="H10" s="161"/>
      <c r="I10" s="97"/>
      <c r="J10" s="98"/>
      <c r="K10" s="7"/>
    </row>
    <row r="11" spans="2:12" ht="14.45" customHeight="1">
      <c r="B11" s="5"/>
      <c r="C11" s="6"/>
      <c r="D11" s="99"/>
      <c r="E11" s="162"/>
      <c r="F11" s="162"/>
      <c r="G11" s="162"/>
      <c r="H11" s="163"/>
      <c r="I11" s="97"/>
      <c r="J11" s="98"/>
      <c r="K11" s="7"/>
    </row>
    <row r="12" spans="2:12">
      <c r="B12" s="5"/>
      <c r="C12" s="6"/>
      <c r="D12" s="99"/>
      <c r="E12" s="162"/>
      <c r="F12" s="162"/>
      <c r="G12" s="162"/>
      <c r="H12" s="163"/>
      <c r="I12" s="97"/>
      <c r="J12" s="98"/>
      <c r="K12" s="7"/>
    </row>
    <row r="13" spans="2:12" ht="15.75" thickBot="1">
      <c r="B13" s="5"/>
      <c r="C13" s="6"/>
      <c r="D13" s="100"/>
      <c r="E13" s="164"/>
      <c r="F13" s="164"/>
      <c r="G13" s="164"/>
      <c r="H13" s="165"/>
      <c r="I13" s="97"/>
      <c r="J13" s="98"/>
      <c r="K13" s="7"/>
    </row>
    <row r="14" spans="2:12" ht="5.25" customHeight="1">
      <c r="B14" s="5"/>
      <c r="C14" s="6"/>
      <c r="D14" s="6"/>
      <c r="E14" s="6"/>
      <c r="F14" s="6"/>
      <c r="G14" s="6"/>
      <c r="H14" s="6"/>
      <c r="I14" s="6"/>
      <c r="J14" s="6"/>
      <c r="K14" s="7"/>
    </row>
    <row r="15" spans="2:12" ht="15" customHeight="1" thickBot="1">
      <c r="B15" s="5"/>
      <c r="C15" s="6"/>
      <c r="D15" s="6"/>
      <c r="E15" s="6"/>
      <c r="F15" s="6"/>
      <c r="G15" s="130"/>
      <c r="H15" s="130"/>
      <c r="I15" s="130" t="s">
        <v>78</v>
      </c>
      <c r="J15" s="130"/>
      <c r="K15" s="7"/>
    </row>
    <row r="16" spans="2:12">
      <c r="B16" s="5"/>
      <c r="C16" s="6"/>
      <c r="D16" s="6"/>
      <c r="E16" s="6"/>
      <c r="F16" s="6"/>
      <c r="G16" s="153" t="s">
        <v>63</v>
      </c>
      <c r="H16" s="153"/>
      <c r="I16" s="72"/>
      <c r="J16" s="72"/>
      <c r="K16" s="7"/>
    </row>
    <row r="17" spans="2:11" ht="4.5" customHeight="1" thickBot="1">
      <c r="B17" s="9"/>
      <c r="C17" s="10"/>
      <c r="D17" s="10"/>
      <c r="E17" s="10"/>
      <c r="F17" s="10"/>
      <c r="G17" s="10"/>
      <c r="H17" s="10"/>
      <c r="I17" s="10"/>
      <c r="J17" s="10"/>
      <c r="K17" s="11"/>
    </row>
    <row r="18" spans="2:11" ht="5.45" customHeight="1"/>
  </sheetData>
  <mergeCells count="11">
    <mergeCell ref="G16:H16"/>
    <mergeCell ref="C3:D3"/>
    <mergeCell ref="C5:D5"/>
    <mergeCell ref="F3:H4"/>
    <mergeCell ref="D8:I8"/>
    <mergeCell ref="I15:J15"/>
    <mergeCell ref="E10:H10"/>
    <mergeCell ref="E11:H11"/>
    <mergeCell ref="E12:H12"/>
    <mergeCell ref="E13:H13"/>
    <mergeCell ref="G15:H1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17"/>
  <sheetViews>
    <sheetView zoomScale="140" zoomScaleNormal="140" workbookViewId="0">
      <selection activeCell="C12" sqref="C12:I13"/>
    </sheetView>
  </sheetViews>
  <sheetFormatPr baseColWidth="10" defaultRowHeight="15"/>
  <cols>
    <col min="1" max="1" width="3" customWidth="1"/>
    <col min="2" max="2" width="0.7109375" customWidth="1"/>
    <col min="3" max="3" width="10.28515625" customWidth="1"/>
    <col min="4" max="4" width="13.42578125" customWidth="1"/>
    <col min="5" max="5" width="3.85546875" customWidth="1"/>
    <col min="6" max="6" width="6.28515625" customWidth="1"/>
    <col min="7" max="7" width="13.85546875" customWidth="1"/>
    <col min="8" max="8" width="3.7109375" customWidth="1"/>
    <col min="9" max="9" width="9.7109375" customWidth="1"/>
    <col min="10" max="10" width="0.7109375" customWidth="1"/>
  </cols>
  <sheetData>
    <row r="1" spans="2:12" ht="15.75" thickBot="1"/>
    <row r="2" spans="2:12" ht="3.75" customHeight="1">
      <c r="B2" s="2"/>
      <c r="C2" s="3"/>
      <c r="D2" s="3"/>
      <c r="E2" s="3"/>
      <c r="F2" s="3"/>
      <c r="G2" s="3"/>
      <c r="H2" s="3"/>
      <c r="I2" s="3"/>
      <c r="J2" s="4"/>
    </row>
    <row r="3" spans="2:12">
      <c r="B3" s="5"/>
      <c r="C3" s="154"/>
      <c r="D3" s="155"/>
      <c r="E3" s="6"/>
      <c r="F3" s="158" t="s">
        <v>64</v>
      </c>
      <c r="G3" s="158"/>
      <c r="J3" s="7"/>
    </row>
    <row r="4" spans="2:12" ht="18.75">
      <c r="B4" s="5"/>
      <c r="C4" s="32" t="s">
        <v>24</v>
      </c>
      <c r="D4" s="93"/>
      <c r="E4" s="6"/>
      <c r="F4" s="172"/>
      <c r="G4" s="172"/>
      <c r="H4" s="101" t="s">
        <v>0</v>
      </c>
      <c r="I4" s="102"/>
      <c r="J4" s="7"/>
    </row>
    <row r="5" spans="2:12">
      <c r="B5" s="5"/>
      <c r="C5" s="156"/>
      <c r="D5" s="157"/>
      <c r="E5" s="6"/>
      <c r="F5" s="6"/>
      <c r="G5" s="6"/>
      <c r="H5" s="6"/>
      <c r="I5" s="6"/>
      <c r="J5" s="7"/>
    </row>
    <row r="6" spans="2:12" ht="30">
      <c r="B6" s="5"/>
      <c r="C6" s="75"/>
      <c r="D6" s="80" t="s">
        <v>29</v>
      </c>
      <c r="E6" s="46"/>
      <c r="F6" s="31" t="s">
        <v>30</v>
      </c>
      <c r="G6" s="46"/>
      <c r="H6" s="42" t="s">
        <v>33</v>
      </c>
      <c r="I6" s="46"/>
      <c r="J6" s="76"/>
    </row>
    <row r="7" spans="2:12">
      <c r="B7" s="5"/>
      <c r="C7" s="78" t="s">
        <v>62</v>
      </c>
      <c r="D7" s="159"/>
      <c r="E7" s="159"/>
      <c r="F7" s="159"/>
      <c r="G7" s="159"/>
      <c r="H7" s="159"/>
      <c r="I7" s="6"/>
      <c r="J7" s="7"/>
      <c r="L7" t="s">
        <v>81</v>
      </c>
    </row>
    <row r="8" spans="2:12">
      <c r="B8" s="5"/>
      <c r="C8" s="78" t="s">
        <v>2</v>
      </c>
      <c r="D8" s="159"/>
      <c r="E8" s="159"/>
      <c r="F8" s="159"/>
      <c r="G8" s="159"/>
      <c r="H8" s="159"/>
      <c r="I8" s="6"/>
      <c r="J8" s="7"/>
    </row>
    <row r="9" spans="2:12">
      <c r="B9" s="5"/>
      <c r="C9" s="6" t="s">
        <v>65</v>
      </c>
      <c r="D9" s="159"/>
      <c r="E9" s="159"/>
      <c r="F9" s="159"/>
      <c r="G9" s="159"/>
      <c r="H9" s="159"/>
      <c r="I9" s="41"/>
      <c r="J9" s="7"/>
    </row>
    <row r="10" spans="2:12">
      <c r="B10" s="5"/>
      <c r="C10" s="103" t="s">
        <v>66</v>
      </c>
      <c r="D10" s="159"/>
      <c r="E10" s="159"/>
      <c r="F10" s="159"/>
      <c r="G10" s="159"/>
      <c r="H10" s="159"/>
      <c r="I10" s="41"/>
      <c r="J10" s="7"/>
    </row>
    <row r="11" spans="2:12">
      <c r="B11" s="5"/>
      <c r="C11" s="79" t="s">
        <v>6</v>
      </c>
      <c r="D11" s="167" t="s">
        <v>7</v>
      </c>
      <c r="E11" s="168"/>
      <c r="F11" s="168"/>
      <c r="G11" s="168"/>
      <c r="H11" s="104"/>
      <c r="I11" s="79" t="s">
        <v>8</v>
      </c>
      <c r="J11" s="7"/>
    </row>
    <row r="12" spans="2:12">
      <c r="B12" s="5"/>
      <c r="C12" s="73"/>
      <c r="D12" s="169"/>
      <c r="E12" s="170"/>
      <c r="F12" s="170"/>
      <c r="G12" s="170"/>
      <c r="H12" s="171"/>
      <c r="I12" s="82"/>
      <c r="J12" s="7"/>
    </row>
    <row r="13" spans="2:12">
      <c r="B13" s="5"/>
      <c r="C13" s="73"/>
      <c r="D13" s="169"/>
      <c r="E13" s="170"/>
      <c r="F13" s="170"/>
      <c r="G13" s="170"/>
      <c r="H13" s="171"/>
      <c r="I13" s="82"/>
      <c r="J13" s="7"/>
    </row>
    <row r="14" spans="2:12">
      <c r="B14" s="5"/>
      <c r="C14" s="73"/>
      <c r="D14" s="169"/>
      <c r="E14" s="170"/>
      <c r="F14" s="170"/>
      <c r="G14" s="170"/>
      <c r="H14" s="171"/>
      <c r="I14" s="74"/>
      <c r="J14" s="7"/>
    </row>
    <row r="15" spans="2:12">
      <c r="B15" s="5"/>
      <c r="C15" s="6"/>
      <c r="D15" s="6"/>
      <c r="E15" s="6"/>
      <c r="F15" s="6"/>
      <c r="G15" s="166"/>
      <c r="H15" s="166"/>
      <c r="I15" s="166"/>
      <c r="J15" s="7"/>
      <c r="K15" t="s">
        <v>79</v>
      </c>
    </row>
    <row r="16" spans="2:12">
      <c r="B16" s="5"/>
      <c r="C16" s="6"/>
      <c r="D16" s="6"/>
      <c r="E16" s="6"/>
      <c r="F16" s="6"/>
      <c r="G16" s="149" t="s">
        <v>16</v>
      </c>
      <c r="H16" s="149"/>
      <c r="I16" s="149"/>
      <c r="J16" s="7"/>
    </row>
    <row r="17" spans="2:10" ht="5.25" customHeight="1" thickBot="1">
      <c r="B17" s="9"/>
      <c r="C17" s="10"/>
      <c r="D17" s="10"/>
      <c r="E17" s="10"/>
      <c r="F17" s="10"/>
      <c r="G17" s="10"/>
      <c r="H17" s="10"/>
      <c r="I17" s="10"/>
      <c r="J17" s="11"/>
    </row>
  </sheetData>
  <mergeCells count="13">
    <mergeCell ref="D9:H9"/>
    <mergeCell ref="C3:D3"/>
    <mergeCell ref="F3:G4"/>
    <mergeCell ref="C5:D5"/>
    <mergeCell ref="D7:H7"/>
    <mergeCell ref="D8:H8"/>
    <mergeCell ref="G15:I15"/>
    <mergeCell ref="G16:I16"/>
    <mergeCell ref="D10:H10"/>
    <mergeCell ref="D11:G11"/>
    <mergeCell ref="D12:H12"/>
    <mergeCell ref="D13:H13"/>
    <mergeCell ref="D14:H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L19"/>
  <sheetViews>
    <sheetView zoomScale="150" zoomScaleNormal="150" workbookViewId="0">
      <selection activeCell="D10" sqref="D10:K10"/>
    </sheetView>
  </sheetViews>
  <sheetFormatPr baseColWidth="10" defaultRowHeight="15"/>
  <cols>
    <col min="1" max="1" width="5.7109375" customWidth="1"/>
    <col min="2" max="2" width="1" customWidth="1"/>
    <col min="3" max="3" width="13.5703125" bestFit="1" customWidth="1"/>
    <col min="4" max="4" width="13.7109375" customWidth="1"/>
    <col min="5" max="5" width="7.7109375" customWidth="1"/>
    <col min="6" max="6" width="8" customWidth="1"/>
    <col min="8" max="8" width="6.85546875" bestFit="1" customWidth="1"/>
    <col min="9" max="9" width="4.28515625" bestFit="1" customWidth="1"/>
    <col min="10" max="10" width="13" style="57" bestFit="1" customWidth="1"/>
    <col min="11" max="11" width="1.140625" customWidth="1"/>
    <col min="12" max="12" width="12.7109375" bestFit="1" customWidth="1"/>
  </cols>
  <sheetData>
    <row r="1" spans="2:12" ht="6" customHeight="1" thickBot="1"/>
    <row r="2" spans="2:12" ht="5.25" customHeight="1">
      <c r="B2" s="2"/>
      <c r="C2" s="3"/>
      <c r="D2" s="3"/>
      <c r="E2" s="3"/>
      <c r="F2" s="3"/>
      <c r="G2" s="3"/>
      <c r="H2" s="3"/>
      <c r="I2" s="3"/>
      <c r="J2" s="59"/>
      <c r="K2" s="4"/>
    </row>
    <row r="3" spans="2:12">
      <c r="B3" s="5"/>
      <c r="C3" s="154"/>
      <c r="D3" s="155"/>
      <c r="E3" s="6"/>
      <c r="F3" s="6"/>
      <c r="G3" s="6"/>
      <c r="H3" s="187" t="s">
        <v>2</v>
      </c>
      <c r="I3" s="188"/>
      <c r="J3" s="60"/>
      <c r="K3" s="7"/>
    </row>
    <row r="4" spans="2:12" ht="16.149999999999999" customHeight="1">
      <c r="B4" s="5"/>
      <c r="C4" s="32" t="s">
        <v>24</v>
      </c>
      <c r="D4" s="47"/>
      <c r="E4" s="12"/>
      <c r="F4" s="13"/>
      <c r="G4" s="13"/>
      <c r="H4" s="184" t="s">
        <v>11</v>
      </c>
      <c r="I4" s="185"/>
      <c r="J4" s="186"/>
      <c r="K4" s="7"/>
    </row>
    <row r="5" spans="2:12" ht="14.45" customHeight="1">
      <c r="B5" s="5"/>
      <c r="C5" s="156"/>
      <c r="D5" s="157"/>
      <c r="E5" s="6"/>
      <c r="F5" s="6"/>
      <c r="G5" s="6"/>
      <c r="H5" s="189" t="s">
        <v>0</v>
      </c>
      <c r="I5" s="190"/>
      <c r="J5" s="61"/>
      <c r="K5" s="7"/>
    </row>
    <row r="6" spans="2:12" ht="7.9" customHeight="1">
      <c r="B6" s="5"/>
      <c r="C6" s="6"/>
      <c r="D6" s="6"/>
      <c r="E6" s="6"/>
      <c r="F6" s="6"/>
      <c r="G6" s="6"/>
      <c r="H6" s="6"/>
      <c r="I6" s="6"/>
      <c r="J6" s="56"/>
      <c r="K6" s="7"/>
    </row>
    <row r="7" spans="2:12" ht="14.45" customHeight="1">
      <c r="B7" s="5"/>
      <c r="C7" s="18"/>
      <c r="D7" s="33" t="s">
        <v>29</v>
      </c>
      <c r="E7" s="46"/>
      <c r="F7" s="31" t="s">
        <v>30</v>
      </c>
      <c r="G7" s="46"/>
      <c r="H7" s="42" t="s">
        <v>33</v>
      </c>
      <c r="I7" s="183"/>
      <c r="J7" s="183"/>
      <c r="K7" s="7"/>
    </row>
    <row r="8" spans="2:12" ht="14.45" customHeight="1">
      <c r="B8" s="5"/>
      <c r="C8" s="8" t="s">
        <v>1</v>
      </c>
      <c r="D8" s="181"/>
      <c r="E8" s="181"/>
      <c r="F8" s="181"/>
      <c r="G8" s="181"/>
      <c r="H8" s="181"/>
      <c r="I8" s="181"/>
      <c r="J8" s="181"/>
      <c r="K8" s="182"/>
      <c r="L8" s="105" t="s">
        <v>49</v>
      </c>
    </row>
    <row r="9" spans="2:12">
      <c r="B9" s="5"/>
      <c r="C9" s="8" t="s">
        <v>2</v>
      </c>
      <c r="D9" s="159"/>
      <c r="E9" s="159"/>
      <c r="F9" s="51" t="s">
        <v>5</v>
      </c>
      <c r="G9" s="6"/>
      <c r="H9" s="36" t="s">
        <v>25</v>
      </c>
      <c r="I9" s="159"/>
      <c r="J9" s="159"/>
      <c r="K9" s="193"/>
      <c r="L9" s="105"/>
    </row>
    <row r="10" spans="2:12" ht="14.45" customHeight="1">
      <c r="B10" s="5"/>
      <c r="C10" s="8" t="s">
        <v>3</v>
      </c>
      <c r="D10" s="144"/>
      <c r="E10" s="144"/>
      <c r="F10" s="144"/>
      <c r="G10" s="144"/>
      <c r="H10" s="144"/>
      <c r="I10" s="144"/>
      <c r="J10" s="144"/>
      <c r="K10" s="194"/>
    </row>
    <row r="11" spans="2:12" ht="14.45" customHeight="1">
      <c r="B11" s="5"/>
      <c r="C11" s="8" t="s">
        <v>4</v>
      </c>
      <c r="D11" s="144">
        <f>OC!D10</f>
        <v>0</v>
      </c>
      <c r="E11" s="144"/>
      <c r="F11" s="144"/>
      <c r="G11" s="144"/>
      <c r="H11" s="144"/>
      <c r="I11" s="144"/>
      <c r="J11" s="144"/>
      <c r="K11" s="194"/>
    </row>
    <row r="12" spans="2:12">
      <c r="B12" s="5"/>
      <c r="C12" s="14" t="s">
        <v>6</v>
      </c>
      <c r="D12" s="191" t="s">
        <v>7</v>
      </c>
      <c r="E12" s="191"/>
      <c r="F12" s="191"/>
      <c r="G12" s="191"/>
      <c r="H12" s="192" t="s">
        <v>8</v>
      </c>
      <c r="I12" s="192"/>
      <c r="J12" s="62" t="s">
        <v>9</v>
      </c>
      <c r="K12" s="7"/>
    </row>
    <row r="13" spans="2:12">
      <c r="B13" s="5"/>
      <c r="C13" s="1"/>
      <c r="D13" s="175"/>
      <c r="E13" s="176"/>
      <c r="F13" s="176"/>
      <c r="G13" s="177"/>
      <c r="H13" s="178"/>
      <c r="I13" s="179"/>
      <c r="J13" s="63"/>
      <c r="K13" s="7"/>
      <c r="L13" s="105" t="s">
        <v>92</v>
      </c>
    </row>
    <row r="14" spans="2:12">
      <c r="B14" s="5"/>
      <c r="C14" s="1"/>
      <c r="D14" s="175"/>
      <c r="E14" s="176"/>
      <c r="F14" s="176"/>
      <c r="G14" s="177"/>
      <c r="H14" s="178"/>
      <c r="I14" s="179"/>
      <c r="J14" s="63"/>
      <c r="K14" s="7"/>
      <c r="L14" s="105"/>
    </row>
    <row r="15" spans="2:12">
      <c r="B15" s="5"/>
      <c r="C15" s="1"/>
      <c r="D15" s="175"/>
      <c r="E15" s="176"/>
      <c r="F15" s="176"/>
      <c r="G15" s="177"/>
      <c r="H15" s="162"/>
      <c r="I15" s="162"/>
      <c r="J15" s="63"/>
      <c r="K15" s="7"/>
    </row>
    <row r="16" spans="2:12" ht="12.75" customHeight="1">
      <c r="B16" s="5"/>
      <c r="C16" s="6"/>
      <c r="D16" s="6"/>
      <c r="E16" s="6"/>
      <c r="F16" s="6"/>
      <c r="G16" s="6" t="s">
        <v>93</v>
      </c>
      <c r="H16" s="6"/>
      <c r="I16" s="6"/>
      <c r="J16" s="56"/>
      <c r="K16" s="7"/>
    </row>
    <row r="17" spans="2:11" ht="18" customHeight="1">
      <c r="B17" s="5"/>
      <c r="C17" s="6"/>
      <c r="D17" s="130"/>
      <c r="E17" s="130"/>
      <c r="F17" s="6"/>
      <c r="G17" s="180"/>
      <c r="H17" s="180"/>
      <c r="I17" s="6"/>
      <c r="J17" s="56" t="s">
        <v>79</v>
      </c>
      <c r="K17" s="7"/>
    </row>
    <row r="18" spans="2:11">
      <c r="B18" s="5"/>
      <c r="C18" s="6"/>
      <c r="D18" s="173"/>
      <c r="E18" s="173"/>
      <c r="F18" s="6"/>
      <c r="G18" s="174" t="s">
        <v>10</v>
      </c>
      <c r="H18" s="174"/>
      <c r="I18" s="6"/>
      <c r="J18" s="56"/>
      <c r="K18" s="7"/>
    </row>
    <row r="19" spans="2:11" ht="7.15" customHeight="1" thickBot="1">
      <c r="B19" s="9"/>
      <c r="C19" s="10"/>
      <c r="D19" s="10"/>
      <c r="E19" s="10"/>
      <c r="F19" s="10"/>
      <c r="G19" s="10"/>
      <c r="H19" s="10"/>
      <c r="I19" s="10"/>
      <c r="J19" s="64"/>
      <c r="K19" s="11"/>
    </row>
  </sheetData>
  <mergeCells count="23">
    <mergeCell ref="D9:E9"/>
    <mergeCell ref="D12:G12"/>
    <mergeCell ref="H12:I12"/>
    <mergeCell ref="D13:G13"/>
    <mergeCell ref="H13:I13"/>
    <mergeCell ref="I9:K9"/>
    <mergeCell ref="D10:K10"/>
    <mergeCell ref="D11:K11"/>
    <mergeCell ref="D8:K8"/>
    <mergeCell ref="I7:J7"/>
    <mergeCell ref="C3:D3"/>
    <mergeCell ref="C5:D5"/>
    <mergeCell ref="H4:J4"/>
    <mergeCell ref="H3:I3"/>
    <mergeCell ref="H5:I5"/>
    <mergeCell ref="D18:E18"/>
    <mergeCell ref="G18:H18"/>
    <mergeCell ref="D14:G14"/>
    <mergeCell ref="H14:I14"/>
    <mergeCell ref="D15:G15"/>
    <mergeCell ref="H15:I15"/>
    <mergeCell ref="D17:E17"/>
    <mergeCell ref="G17:H1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22"/>
  <sheetViews>
    <sheetView topLeftCell="A2" zoomScale="140" zoomScaleNormal="140" workbookViewId="0">
      <selection activeCell="N8" sqref="N8"/>
    </sheetView>
  </sheetViews>
  <sheetFormatPr baseColWidth="10" defaultRowHeight="15"/>
  <cols>
    <col min="1" max="1" width="5.7109375" customWidth="1"/>
    <col min="2" max="2" width="0.85546875" customWidth="1"/>
    <col min="3" max="3" width="13.42578125" bestFit="1" customWidth="1"/>
    <col min="4" max="4" width="12.5703125" customWidth="1"/>
    <col min="5" max="5" width="4.42578125" customWidth="1"/>
    <col min="6" max="6" width="4.7109375" customWidth="1"/>
    <col min="7" max="7" width="11.28515625" customWidth="1"/>
    <col min="8" max="8" width="5.42578125" customWidth="1"/>
    <col min="9" max="9" width="3.28515625" customWidth="1"/>
    <col min="10" max="10" width="4.28515625" bestFit="1" customWidth="1"/>
    <col min="11" max="11" width="14.28515625" style="57" customWidth="1"/>
    <col min="12" max="12" width="1.5703125" customWidth="1"/>
  </cols>
  <sheetData>
    <row r="1" spans="2:12" ht="6" customHeight="1" thickBot="1"/>
    <row r="2" spans="2:12" ht="4.1500000000000004" customHeight="1">
      <c r="B2" s="2"/>
      <c r="C2" s="3"/>
      <c r="D2" s="3"/>
      <c r="E2" s="3"/>
      <c r="F2" s="3"/>
      <c r="G2" s="3"/>
      <c r="H2" s="3"/>
      <c r="I2" s="3"/>
      <c r="J2" s="3"/>
      <c r="K2" s="59"/>
      <c r="L2" s="4"/>
    </row>
    <row r="3" spans="2:12">
      <c r="B3" s="5"/>
      <c r="C3" s="154"/>
      <c r="D3" s="155"/>
      <c r="E3" s="6"/>
      <c r="F3" s="6"/>
      <c r="G3" s="6"/>
      <c r="H3" s="187" t="s">
        <v>2</v>
      </c>
      <c r="I3" s="188"/>
      <c r="J3" s="188"/>
      <c r="K3" s="60"/>
      <c r="L3" s="7"/>
    </row>
    <row r="4" spans="2:12" ht="16.149999999999999" customHeight="1">
      <c r="B4" s="5"/>
      <c r="C4" s="32" t="s">
        <v>24</v>
      </c>
      <c r="D4" s="47"/>
      <c r="E4" s="12"/>
      <c r="F4" s="13"/>
      <c r="G4" s="13"/>
      <c r="H4" s="184" t="s">
        <v>12</v>
      </c>
      <c r="I4" s="185"/>
      <c r="J4" s="185"/>
      <c r="K4" s="186"/>
      <c r="L4" s="7"/>
    </row>
    <row r="5" spans="2:12" ht="14.45" customHeight="1">
      <c r="B5" s="5"/>
      <c r="C5" s="156"/>
      <c r="D5" s="157"/>
      <c r="E5" s="6"/>
      <c r="F5" s="6"/>
      <c r="G5" s="6"/>
      <c r="H5" s="189" t="s">
        <v>0</v>
      </c>
      <c r="I5" s="190"/>
      <c r="J5" s="190"/>
      <c r="K5" s="65"/>
      <c r="L5" s="7"/>
    </row>
    <row r="6" spans="2:12" ht="4.1500000000000004" customHeight="1">
      <c r="B6" s="5"/>
      <c r="C6" s="6"/>
      <c r="D6" s="6"/>
      <c r="E6" s="6"/>
      <c r="F6" s="6"/>
      <c r="G6" s="6"/>
      <c r="H6" s="6"/>
      <c r="I6" s="6"/>
      <c r="J6" s="6"/>
      <c r="K6" s="56"/>
      <c r="L6" s="7"/>
    </row>
    <row r="7" spans="2:12">
      <c r="B7" s="5"/>
      <c r="C7" s="42"/>
      <c r="D7" s="33" t="s">
        <v>29</v>
      </c>
      <c r="E7" s="48"/>
      <c r="F7" s="33" t="s">
        <v>30</v>
      </c>
      <c r="G7" s="46"/>
      <c r="H7" s="42" t="s">
        <v>33</v>
      </c>
      <c r="I7" s="195"/>
      <c r="J7" s="195"/>
      <c r="K7" s="67"/>
      <c r="L7" s="7"/>
    </row>
    <row r="8" spans="2:12">
      <c r="B8" s="5"/>
      <c r="C8" s="8" t="s">
        <v>1</v>
      </c>
      <c r="D8" s="144"/>
      <c r="E8" s="144"/>
      <c r="F8" s="144"/>
      <c r="G8" s="144"/>
      <c r="H8" s="144"/>
      <c r="I8" s="144"/>
      <c r="J8" s="144"/>
      <c r="K8" s="144"/>
      <c r="L8" s="7"/>
    </row>
    <row r="9" spans="2:12">
      <c r="B9" s="5"/>
      <c r="C9" s="8" t="s">
        <v>2</v>
      </c>
      <c r="D9" s="49"/>
      <c r="E9" s="196" t="s">
        <v>5</v>
      </c>
      <c r="F9" s="196"/>
      <c r="G9" s="83"/>
      <c r="H9" s="196" t="s">
        <v>26</v>
      </c>
      <c r="I9" s="196"/>
      <c r="J9" s="196"/>
      <c r="K9" s="68"/>
      <c r="L9" s="7"/>
    </row>
    <row r="10" spans="2:12" ht="14.45" customHeight="1">
      <c r="B10" s="5"/>
      <c r="C10" s="8" t="s">
        <v>3</v>
      </c>
      <c r="D10" s="144"/>
      <c r="E10" s="144"/>
      <c r="F10" s="144"/>
      <c r="G10" s="144"/>
      <c r="H10" s="200" t="s">
        <v>27</v>
      </c>
      <c r="I10" s="200"/>
      <c r="J10" s="200"/>
      <c r="K10" s="66"/>
      <c r="L10" s="7"/>
    </row>
    <row r="11" spans="2:12" ht="14.45" customHeight="1">
      <c r="B11" s="5"/>
      <c r="C11" s="8" t="s">
        <v>4</v>
      </c>
      <c r="D11" s="183">
        <f>GD!D11</f>
        <v>0</v>
      </c>
      <c r="E11" s="183"/>
      <c r="F11" s="183"/>
      <c r="G11" s="183"/>
      <c r="H11" s="201" t="s">
        <v>28</v>
      </c>
      <c r="I11" s="201"/>
      <c r="J11" s="201"/>
      <c r="K11" s="66"/>
      <c r="L11" s="7"/>
    </row>
    <row r="12" spans="2:12">
      <c r="B12" s="5"/>
      <c r="C12" s="14" t="s">
        <v>6</v>
      </c>
      <c r="D12" s="191" t="s">
        <v>7</v>
      </c>
      <c r="E12" s="191"/>
      <c r="F12" s="191"/>
      <c r="G12" s="191"/>
      <c r="H12" s="192" t="s">
        <v>8</v>
      </c>
      <c r="I12" s="192"/>
      <c r="J12" s="192"/>
      <c r="K12" s="62" t="s">
        <v>9</v>
      </c>
      <c r="L12" s="7"/>
    </row>
    <row r="13" spans="2:12">
      <c r="B13" s="5"/>
      <c r="C13" s="1"/>
      <c r="D13" s="175"/>
      <c r="E13" s="176"/>
      <c r="F13" s="176"/>
      <c r="G13" s="177"/>
      <c r="H13" s="198"/>
      <c r="I13" s="162"/>
      <c r="J13" s="162"/>
      <c r="K13" s="63"/>
      <c r="L13" s="7"/>
    </row>
    <row r="14" spans="2:12">
      <c r="B14" s="5"/>
      <c r="C14" s="1"/>
      <c r="D14" s="175"/>
      <c r="E14" s="176"/>
      <c r="F14" s="176"/>
      <c r="G14" s="177"/>
      <c r="H14" s="198"/>
      <c r="I14" s="162"/>
      <c r="J14" s="162"/>
      <c r="K14" s="63"/>
      <c r="L14" s="7"/>
    </row>
    <row r="15" spans="2:12">
      <c r="B15" s="5"/>
      <c r="C15" s="1"/>
      <c r="D15" s="175"/>
      <c r="E15" s="176"/>
      <c r="F15" s="176"/>
      <c r="G15" s="177"/>
      <c r="H15" s="162"/>
      <c r="I15" s="162"/>
      <c r="J15" s="162"/>
      <c r="K15" s="63"/>
      <c r="L15" s="7"/>
    </row>
    <row r="16" spans="2:12">
      <c r="B16" s="5"/>
      <c r="C16" s="43" t="s">
        <v>34</v>
      </c>
      <c r="D16" s="197"/>
      <c r="E16" s="197"/>
      <c r="F16" s="197"/>
      <c r="G16" s="197"/>
      <c r="H16" s="199" t="s">
        <v>13</v>
      </c>
      <c r="I16" s="199"/>
      <c r="J16" s="199"/>
      <c r="K16" s="69"/>
      <c r="L16" s="7"/>
    </row>
    <row r="17" spans="2:13">
      <c r="B17" s="5"/>
      <c r="C17" s="159"/>
      <c r="D17" s="159"/>
      <c r="E17" s="159"/>
      <c r="F17" s="159"/>
      <c r="G17" s="159"/>
      <c r="H17" s="34">
        <v>0.19</v>
      </c>
      <c r="I17" s="151" t="s">
        <v>14</v>
      </c>
      <c r="J17" s="151"/>
      <c r="K17" s="69"/>
      <c r="L17" s="7"/>
    </row>
    <row r="18" spans="2:13">
      <c r="B18" s="5"/>
      <c r="C18" s="151" t="s">
        <v>35</v>
      </c>
      <c r="D18" s="151"/>
      <c r="E18" s="151"/>
      <c r="F18" s="151"/>
      <c r="G18" s="196" t="s">
        <v>15</v>
      </c>
      <c r="H18" s="196"/>
      <c r="I18" s="196"/>
      <c r="J18" s="196"/>
      <c r="K18" s="70"/>
      <c r="L18" s="7"/>
      <c r="M18" t="s">
        <v>94</v>
      </c>
    </row>
    <row r="19" spans="2:13">
      <c r="B19" s="5"/>
      <c r="C19" s="17" t="s">
        <v>32</v>
      </c>
      <c r="D19" s="44"/>
      <c r="E19" s="45" t="s">
        <v>30</v>
      </c>
      <c r="F19" s="180"/>
      <c r="G19" s="180"/>
      <c r="H19" s="35" t="s">
        <v>33</v>
      </c>
      <c r="I19" s="180"/>
      <c r="J19" s="180"/>
      <c r="K19" s="56"/>
      <c r="L19" s="7"/>
    </row>
    <row r="20" spans="2:13" ht="6.6" customHeight="1">
      <c r="B20" s="5"/>
      <c r="C20" s="17"/>
      <c r="D20" s="41"/>
      <c r="E20" s="45"/>
      <c r="F20" s="19"/>
      <c r="G20" s="19"/>
      <c r="H20" s="35"/>
      <c r="I20" s="20"/>
      <c r="J20" s="20"/>
      <c r="K20" s="56"/>
      <c r="L20" s="7"/>
    </row>
    <row r="21" spans="2:13">
      <c r="B21" s="5"/>
      <c r="C21" s="16"/>
      <c r="D21" s="16"/>
      <c r="E21" s="180" t="str">
        <f>ESQUEMA!D9</f>
        <v>Marcela Pérez</v>
      </c>
      <c r="F21" s="180"/>
      <c r="G21" s="180"/>
      <c r="H21" s="15"/>
      <c r="I21" s="15"/>
      <c r="J21" s="15"/>
      <c r="K21" s="56"/>
      <c r="L21" s="7"/>
    </row>
    <row r="22" spans="2:13" ht="15.75" thickBot="1">
      <c r="B22" s="9"/>
      <c r="C22" s="10"/>
      <c r="D22" s="10"/>
      <c r="E22" s="202" t="s">
        <v>16</v>
      </c>
      <c r="F22" s="202"/>
      <c r="G22" s="202"/>
      <c r="H22" s="10"/>
      <c r="I22" s="10"/>
      <c r="J22" s="10"/>
      <c r="K22" s="64"/>
      <c r="L22" s="11"/>
    </row>
  </sheetData>
  <mergeCells count="31">
    <mergeCell ref="E22:G22"/>
    <mergeCell ref="F19:G19"/>
    <mergeCell ref="I19:J19"/>
    <mergeCell ref="D8:K8"/>
    <mergeCell ref="D10:G10"/>
    <mergeCell ref="D12:G12"/>
    <mergeCell ref="H12:J12"/>
    <mergeCell ref="D13:G13"/>
    <mergeCell ref="G18:J18"/>
    <mergeCell ref="I17:J17"/>
    <mergeCell ref="C17:G17"/>
    <mergeCell ref="C18:F18"/>
    <mergeCell ref="E21:G21"/>
    <mergeCell ref="C3:D3"/>
    <mergeCell ref="H3:J3"/>
    <mergeCell ref="H4:K4"/>
    <mergeCell ref="C5:D5"/>
    <mergeCell ref="H5:J5"/>
    <mergeCell ref="I7:J7"/>
    <mergeCell ref="E9:F9"/>
    <mergeCell ref="D16:G16"/>
    <mergeCell ref="H13:J13"/>
    <mergeCell ref="D14:G14"/>
    <mergeCell ref="H14:J14"/>
    <mergeCell ref="D15:G15"/>
    <mergeCell ref="H15:J15"/>
    <mergeCell ref="H16:J16"/>
    <mergeCell ref="H9:J9"/>
    <mergeCell ref="H10:J10"/>
    <mergeCell ref="D11:G11"/>
    <mergeCell ref="H11:J1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K14"/>
  <sheetViews>
    <sheetView zoomScale="160" zoomScaleNormal="160" workbookViewId="0">
      <selection activeCell="M7" sqref="M7"/>
    </sheetView>
  </sheetViews>
  <sheetFormatPr baseColWidth="10" defaultRowHeight="15"/>
  <cols>
    <col min="1" max="1" width="5.5703125" customWidth="1"/>
    <col min="2" max="2" width="13" customWidth="1"/>
    <col min="3" max="3" width="11" customWidth="1"/>
    <col min="4" max="5" width="6" customWidth="1"/>
    <col min="6" max="6" width="6" bestFit="1" customWidth="1"/>
    <col min="7" max="7" width="12.140625" customWidth="1"/>
    <col min="8" max="8" width="3.85546875" bestFit="1" customWidth="1"/>
    <col min="9" max="9" width="2" bestFit="1" customWidth="1"/>
    <col min="10" max="10" width="12.140625" customWidth="1"/>
    <col min="11" max="11" width="3.28515625" customWidth="1"/>
  </cols>
  <sheetData>
    <row r="2" spans="2:11" ht="15.75" thickBot="1">
      <c r="B2" s="131" t="s">
        <v>50</v>
      </c>
      <c r="C2" s="131"/>
      <c r="D2" s="131"/>
      <c r="E2" s="131"/>
      <c r="F2" s="131"/>
      <c r="G2" s="131"/>
      <c r="H2" s="131"/>
      <c r="I2" s="131"/>
      <c r="J2" s="131"/>
      <c r="K2" s="131"/>
    </row>
    <row r="3" spans="2:11" ht="15.75" thickTop="1">
      <c r="B3" s="22"/>
      <c r="C3" s="23"/>
      <c r="D3" s="37" t="s">
        <v>17</v>
      </c>
      <c r="E3" s="205"/>
      <c r="F3" s="205"/>
      <c r="G3" s="24"/>
      <c r="H3" s="23"/>
      <c r="I3" s="39" t="s">
        <v>18</v>
      </c>
      <c r="J3" s="71"/>
      <c r="K3" s="40" t="s">
        <v>41</v>
      </c>
    </row>
    <row r="4" spans="2:11">
      <c r="B4" s="25"/>
      <c r="C4" s="6"/>
      <c r="D4" s="35" t="s">
        <v>23</v>
      </c>
      <c r="E4" s="206"/>
      <c r="F4" s="151"/>
      <c r="G4" s="21"/>
      <c r="H4" s="6"/>
      <c r="I4" s="6"/>
      <c r="J4" s="6"/>
      <c r="K4" s="26"/>
    </row>
    <row r="5" spans="2:11">
      <c r="B5" s="207" t="s">
        <v>29</v>
      </c>
      <c r="C5" s="196"/>
      <c r="D5" s="196"/>
      <c r="E5" s="44"/>
      <c r="F5" s="30" t="s">
        <v>30</v>
      </c>
      <c r="G5" s="44"/>
      <c r="H5" s="30" t="s">
        <v>31</v>
      </c>
      <c r="I5" s="180"/>
      <c r="J5" s="180"/>
      <c r="K5" s="50"/>
    </row>
    <row r="6" spans="2:11" ht="15.75" thickBot="1">
      <c r="B6" s="38" t="s">
        <v>19</v>
      </c>
      <c r="C6" s="204"/>
      <c r="D6" s="204"/>
      <c r="E6" s="204"/>
      <c r="F6" s="204"/>
      <c r="G6" s="204"/>
      <c r="H6" s="204"/>
      <c r="I6" s="204"/>
      <c r="J6" s="204"/>
      <c r="K6" s="213"/>
    </row>
    <row r="7" spans="2:11">
      <c r="B7" s="38" t="s">
        <v>20</v>
      </c>
      <c r="C7" s="6"/>
      <c r="D7" s="6"/>
      <c r="E7" s="6"/>
      <c r="F7" s="6"/>
      <c r="G7" s="6"/>
      <c r="H7" s="6"/>
      <c r="I7" s="151" t="s">
        <v>21</v>
      </c>
      <c r="J7" s="151"/>
      <c r="K7" s="214"/>
    </row>
    <row r="8" spans="2:11">
      <c r="B8" s="25"/>
      <c r="C8" s="6"/>
      <c r="D8" s="6"/>
      <c r="E8" s="6"/>
      <c r="F8" s="6"/>
      <c r="G8" s="6"/>
      <c r="H8" s="6"/>
      <c r="I8" s="6"/>
      <c r="J8" s="6"/>
      <c r="K8" s="26"/>
    </row>
    <row r="9" spans="2:11" ht="15.75" thickBot="1">
      <c r="B9" s="38" t="s">
        <v>42</v>
      </c>
      <c r="C9" s="204"/>
      <c r="D9" s="204"/>
      <c r="E9" s="204"/>
      <c r="F9" s="204"/>
      <c r="G9" s="204"/>
      <c r="H9" s="204"/>
      <c r="I9" s="204"/>
      <c r="J9" s="204"/>
      <c r="K9" s="213"/>
    </row>
    <row r="10" spans="2:11" ht="15.75" thickBot="1">
      <c r="B10" s="211"/>
      <c r="C10" s="212"/>
      <c r="D10" s="212"/>
      <c r="E10" s="212"/>
      <c r="F10" s="8" t="s">
        <v>22</v>
      </c>
      <c r="G10" s="8"/>
      <c r="H10" s="6"/>
      <c r="I10" s="6"/>
      <c r="J10" s="6"/>
      <c r="K10" s="26"/>
    </row>
    <row r="11" spans="2:11">
      <c r="B11" s="208"/>
      <c r="C11" s="209"/>
      <c r="D11" s="209"/>
      <c r="E11" s="209"/>
      <c r="F11" s="209"/>
      <c r="G11" s="209"/>
      <c r="H11" s="209"/>
      <c r="I11" s="209"/>
      <c r="J11" s="209"/>
      <c r="K11" s="210"/>
    </row>
    <row r="12" spans="2:11" ht="15.75" thickBot="1">
      <c r="B12" s="25"/>
      <c r="C12" s="6"/>
      <c r="D12" s="6"/>
      <c r="E12" s="6"/>
      <c r="F12" s="204"/>
      <c r="G12" s="204"/>
      <c r="H12" s="204"/>
      <c r="I12" s="6"/>
      <c r="J12" s="6" t="s">
        <v>95</v>
      </c>
      <c r="K12" s="26"/>
    </row>
    <row r="13" spans="2:11" ht="15.75" thickBot="1">
      <c r="B13" s="27"/>
      <c r="C13" s="28"/>
      <c r="D13" s="28"/>
      <c r="E13" s="28"/>
      <c r="F13" s="203" t="s">
        <v>16</v>
      </c>
      <c r="G13" s="203"/>
      <c r="H13" s="203"/>
      <c r="I13" s="28"/>
      <c r="J13" s="28"/>
      <c r="K13" s="29"/>
    </row>
    <row r="14" spans="2:11" ht="15.75" thickTop="1"/>
  </sheetData>
  <mergeCells count="12">
    <mergeCell ref="B2:K2"/>
    <mergeCell ref="F13:H13"/>
    <mergeCell ref="F12:H12"/>
    <mergeCell ref="E3:F3"/>
    <mergeCell ref="E4:F4"/>
    <mergeCell ref="B5:D5"/>
    <mergeCell ref="B11:K11"/>
    <mergeCell ref="I5:J5"/>
    <mergeCell ref="B10:E10"/>
    <mergeCell ref="C6:K6"/>
    <mergeCell ref="I7:K7"/>
    <mergeCell ref="C9:K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Documentación PYME y Grandes E</vt:lpstr>
      <vt:lpstr>ESQUEMA</vt:lpstr>
      <vt:lpstr>Datos</vt:lpstr>
      <vt:lpstr>SC</vt:lpstr>
      <vt:lpstr>OC</vt:lpstr>
      <vt:lpstr>GD</vt:lpstr>
      <vt:lpstr>Factura</vt:lpstr>
      <vt:lpstr>Cheque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Ximena Cofre</dc:creator>
  <cp:lastModifiedBy>CONTABILIDAD</cp:lastModifiedBy>
  <dcterms:created xsi:type="dcterms:W3CDTF">2012-04-13T12:40:14Z</dcterms:created>
  <dcterms:modified xsi:type="dcterms:W3CDTF">2020-10-05T22:27:56Z</dcterms:modified>
</cp:coreProperties>
</file>